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R03業務】\"/>
    </mc:Choice>
  </mc:AlternateContent>
  <bookViews>
    <workbookView xWindow="0" yWindow="0" windowWidth="20490" windowHeight="8835" tabRatio="764"/>
  </bookViews>
  <sheets>
    <sheet name="入力枠" sheetId="62" r:id="rId1"/>
    <sheet name="目次" sheetId="59" r:id="rId2"/>
    <sheet name="様式１　留意事項及び記入上の注意 " sheetId="84" r:id="rId3"/>
    <sheet name="入力例" sheetId="63" r:id="rId4"/>
    <sheet name="リスト" sheetId="68" state="hidden" r:id="rId5"/>
    <sheet name="市町村教委・事務所貼り付けルール" sheetId="69" r:id="rId6"/>
  </sheets>
  <externalReferences>
    <externalReference r:id="rId7"/>
    <externalReference r:id="rId8"/>
    <externalReference r:id="rId9"/>
  </externalReferences>
  <definedNames>
    <definedName name="_xlnm._FilterDatabase" localSheetId="5" hidden="1">市町村教委・事務所貼り付けルール!$A$5:$M$5</definedName>
    <definedName name="_xlnm._FilterDatabase" localSheetId="3" hidden="1">入力例!#REF!</definedName>
    <definedName name="_xlnm._FilterDatabase" localSheetId="0" hidden="1">入力枠!$A$9:$N$9</definedName>
    <definedName name="_xlnm._FilterDatabase" localSheetId="1" hidden="1">目次!$A$2:$D$24</definedName>
    <definedName name="_xlnm._FilterDatabase" localSheetId="2" hidden="1">'様式１　留意事項及び記入上の注意 '!$B$7:$I$24</definedName>
    <definedName name="_Key1" localSheetId="3" hidden="1">#REF!</definedName>
    <definedName name="_Key1" localSheetId="0" hidden="1">#REF!</definedName>
    <definedName name="_Key1" localSheetId="2" hidden="1">#REF!</definedName>
    <definedName name="_Key1" hidden="1">#REF!</definedName>
    <definedName name="_Order1" hidden="1">255</definedName>
    <definedName name="_Sort" localSheetId="3" hidden="1">#REF!</definedName>
    <definedName name="_Sort" localSheetId="0" hidden="1">#REF!</definedName>
    <definedName name="_Sort" localSheetId="2" hidden="1">#REF!</definedName>
    <definedName name="_Sort" hidden="1">#REF!</definedName>
    <definedName name="OLE_LINK3" localSheetId="2">'様式１　留意事項及び記入上の注意 '!#REF!</definedName>
    <definedName name="_xlnm.Print_Area" localSheetId="4">リスト!$A$1:$D$40</definedName>
    <definedName name="_xlnm.Print_Area" localSheetId="5">市町村教委・事務所貼り付けルール!$A$1:$M$596</definedName>
    <definedName name="_xlnm.Print_Area" localSheetId="3">入力例!$B$1:$O$22</definedName>
    <definedName name="_xlnm.Print_Area" localSheetId="0">入力枠!$B$1:$M$74</definedName>
    <definedName name="_xlnm.Print_Area" localSheetId="1">目次!$A$1:$S$36</definedName>
    <definedName name="_xlnm.Print_Area" localSheetId="2">'様式１　留意事項及び記入上の注意 '!$A$1:$J$24</definedName>
    <definedName name="Print_Area_MI" localSheetId="3">#REF!</definedName>
    <definedName name="Print_Area_MI" localSheetId="0">#REF!</definedName>
    <definedName name="Print_Area_MI" localSheetId="2">#REF!</definedName>
    <definedName name="Print_Area_MI">#REF!</definedName>
    <definedName name="_xlnm.Print_Titles" localSheetId="2">'様式１　留意事項及び記入上の注意 '!$7:$8</definedName>
    <definedName name="Z_05A6F7FE_1578_4449_9D64_D2FB57411E5A_.wvu.FilterData" localSheetId="2" hidden="1">'様式１　留意事項及び記入上の注意 '!$B$7:$I$24</definedName>
    <definedName name="Z_05A6F7FE_1578_4449_9D64_D2FB57411E5A_.wvu.PrintArea" localSheetId="2" hidden="1">'様式１　留意事項及び記入上の注意 '!$A$1:$J$24</definedName>
    <definedName name="Z_05A6F7FE_1578_4449_9D64_D2FB57411E5A_.wvu.PrintTitles" localSheetId="2" hidden="1">'様式１　留意事項及び記入上の注意 '!$7:$8</definedName>
    <definedName name="あいうえ" localSheetId="2">#REF!,#REF!,#REF!,#REF!,#REF!,#REF!,#REF!,#REF!,#REF!</definedName>
    <definedName name="あいうえ">#REF!,#REF!,#REF!,#REF!,#REF!,#REF!,#REF!,#REF!,#REF!</definedName>
    <definedName name="学年リスト">リスト!$C$3:$C$14</definedName>
    <definedName name="研究領域" localSheetId="2">#REF!</definedName>
    <definedName name="研究領域">#REF!</definedName>
    <definedName name="研究領域リスト">リスト!$B$15:$B$15</definedName>
    <definedName name="高校入力セル" localSheetId="3">#REF!,#REF!,#REF!,#REF!,#REF!,#REF!,#REF!,#REF!,#REF!</definedName>
    <definedName name="高校入力セル" localSheetId="0">#REF!,#REF!,#REF!,#REF!,#REF!,#REF!,#REF!,#REF!,#REF!</definedName>
    <definedName name="高校入力セル" localSheetId="2">#REF!,#REF!,#REF!,#REF!,#REF!,#REF!,#REF!,#REF!,#REF!</definedName>
    <definedName name="高校入力セル">#REF!,#REF!,#REF!,#REF!,#REF!,#REF!,#REF!,#REF!,#REF!</definedName>
    <definedName name="在職・役職期間リスト" localSheetId="2">[1]リスト!$D$3:$D$36</definedName>
    <definedName name="在職・役職期間リスト">リスト!$D$3:$D$36</definedName>
    <definedName name="事務所名前" localSheetId="2">#REF!</definedName>
    <definedName name="事務所名前">入力枠!$D$2</definedName>
    <definedName name="小学入力セル" localSheetId="3">#REF!,#REF!,#REF!,#REF!,#REF!,#REF!,#REF!,#REF!,#REF!,#REF!,#REF!,#REF!</definedName>
    <definedName name="小学入力セル" localSheetId="0">#REF!,#REF!,#REF!,#REF!,#REF!,#REF!,#REF!,#REF!,#REF!,#REF!,#REF!,#REF!</definedName>
    <definedName name="小学入力セル" localSheetId="2">#REF!,#REF!,#REF!,#REF!,#REF!,#REF!,#REF!,#REF!,#REF!,#REF!,#REF!,#REF!</definedName>
    <definedName name="小学入力セル">#REF!,#REF!,#REF!,#REF!,#REF!,#REF!,#REF!,#REF!,#REF!,#REF!,#REF!,#REF!</definedName>
    <definedName name="小中学校" localSheetId="2">#REF!</definedName>
    <definedName name="小中学校">#REF!</definedName>
    <definedName name="障害領域" localSheetId="2">#REF!</definedName>
    <definedName name="障害領域">#REF!</definedName>
    <definedName name="障害領域リスト">リスト!$B$3:$B$13</definedName>
    <definedName name="職名" localSheetId="2">[1]リスト!$A$3:$A$12</definedName>
    <definedName name="職名">リスト!$A$3:$A$16</definedName>
    <definedName name="選択教科" localSheetId="2">#REF!</definedName>
    <definedName name="選択教科">#REF!</definedName>
    <definedName name="選択教科リスト">リスト!#REF!</definedName>
    <definedName name="選択教科障害種別分野" localSheetId="2">#REF!</definedName>
    <definedName name="選択教科障害種別分野">入力枠!$H$11:$H$37</definedName>
    <definedName name="第１０各種入力セル" localSheetId="3">#REF!,#REF!,#REF!,#REF!,#REF!,#REF!,#REF!,#REF!,#REF!</definedName>
    <definedName name="第１０各種入力セル" localSheetId="0">#REF!,#REF!,#REF!,#REF!,#REF!,#REF!,#REF!,#REF!,#REF!</definedName>
    <definedName name="第１０各種入力セル" localSheetId="2">#REF!,#REF!,#REF!,#REF!,#REF!,#REF!,#REF!,#REF!,#REF!</definedName>
    <definedName name="第１０各種入力セル">#REF!,#REF!,#REF!,#REF!,#REF!,#REF!,#REF!,#REF!,#REF!</definedName>
    <definedName name="第１０専修入力セル" localSheetId="3">#REF!,#REF!,#REF!,#REF!,#REF!,#REF!,#REF!,#REF!</definedName>
    <definedName name="第１０専修入力セル" localSheetId="0">#REF!,#REF!,#REF!,#REF!,#REF!,#REF!,#REF!,#REF!</definedName>
    <definedName name="第１０専修入力セル" localSheetId="2">#REF!,#REF!,#REF!,#REF!,#REF!,#REF!,#REF!,#REF!</definedName>
    <definedName name="第１０専修入力セル">#REF!,#REF!,#REF!,#REF!,#REF!,#REF!,#REF!,#REF!</definedName>
    <definedName name="第５表入力セル" localSheetId="3">#REF!,#REF!,#REF!,#REF!,#REF!,#REF!,#REF!,#REF!,#REF!,#REF!,#REF!,#REF!</definedName>
    <definedName name="第５表入力セル" localSheetId="0">#REF!,#REF!,#REF!,#REF!,#REF!,#REF!,#REF!,#REF!,#REF!,#REF!,#REF!,#REF!</definedName>
    <definedName name="第５表入力セル" localSheetId="2">#REF!,#REF!,#REF!,#REF!,#REF!,#REF!,#REF!,#REF!,#REF!,#REF!,#REF!,#REF!</definedName>
    <definedName name="第５表入力セル">#REF!,#REF!,#REF!,#REF!,#REF!,#REF!,#REF!,#REF!,#REF!,#REF!,#REF!,#REF!</definedName>
    <definedName name="第６表入力セル" localSheetId="3">#REF!,#REF!,#REF!,#REF!</definedName>
    <definedName name="第６表入力セル" localSheetId="0">#REF!,#REF!,#REF!,#REF!</definedName>
    <definedName name="第６表入力セル" localSheetId="2">#REF!,#REF!,#REF!,#REF!</definedName>
    <definedName name="第６表入力セル">#REF!,#REF!,#REF!,#REF!</definedName>
    <definedName name="中学入力" localSheetId="2">#REF!,#REF!,#REF!,#REF!,#REF!,#REF!,#REF!,#REF!</definedName>
    <definedName name="中学入力">#REF!,#REF!,#REF!,#REF!,#REF!,#REF!,#REF!,#REF!</definedName>
    <definedName name="中学入力セル" localSheetId="3">#REF!,#REF!,#REF!,#REF!,#REF!,#REF!,#REF!,#REF!</definedName>
    <definedName name="中学入力セル" localSheetId="0">#REF!,#REF!,#REF!,#REF!,#REF!,#REF!,#REF!,#REF!</definedName>
    <definedName name="中学入力セル" localSheetId="2">#REF!,#REF!,#REF!,#REF!,#REF!,#REF!,#REF!,#REF!</definedName>
    <definedName name="中学入力セル">#REF!,#REF!,#REF!,#REF!,#REF!,#REF!,#REF!,#REF!</definedName>
    <definedName name="入力セル" localSheetId="3">[2]速報第１表!$I$27,[2]速報第１表!$E$9:$G$12,[2]速報第１表!$E$14:$G$17,[2]速報第１表!$I$9:$J$12,[2]速報第１表!$L$9:$M$12,[2]速報第１表!$O$9:$Q$12,[2]速報第１表!$I$14:$J$17,[2]速報第１表!$L$14:$M$17,[2]速報第１表!$O$14:$Q$17,[2]速報第１表!$E$19:$G$22,[2]速報第１表!$I$19:$J$22,[2]速報第１表!$L$19:$M$22,[2]速報第１表!$O$19:$Q$22,[2]速報第１表!$E$24:$G$27,[2]速報第１表!$I$24:$J$27,[2]速報第１表!$L$24:$M$27,[2]速報第１表!$O$24:$Q$27,[2]速報第１表!$E$32:$G$34,[2]速報第１表!$I$32:$J$34,[2]速報第１表!$L$32:$M$34,[2]速報第１表!$O$32:$Q$34,[2]速報第１表!#REF!,[2]速報第１表!#REF!,[2]速報第１表!#REF!,[2]速報第１表!#REF!,[2]速報第１表!$E$36:$G$38,[2]速報第１表!$I$36:$J$38,[2]速報第１表!$L$36:$M$38,[2]速報第１表!$O$36:$Q$38,[2]速報第１表!$E$41:$G$43,[2]速報第１表!$I$41:$J$43,[2]速報第１表!$L$41:$M$43,[2]速報第１表!$O$41:$Q$43,[2]速報第１表!$E$45:$G$46,[2]速報第１表!$I$45:$J$46,[2]速報第１表!$L$45:$M$46,[2]速報第１表!$O$45:$Q$46</definedName>
    <definedName name="入力セル" localSheetId="0">[2]速報第１表!$I$27,[2]速報第１表!$E$9:$G$12,[2]速報第１表!$E$14:$G$17,[2]速報第１表!$I$9:$J$12,[2]速報第１表!$L$9:$M$12,[2]速報第１表!$O$9:$Q$12,[2]速報第１表!$I$14:$J$17,[2]速報第１表!$L$14:$M$17,[2]速報第１表!$O$14:$Q$17,[2]速報第１表!$E$19:$G$22,[2]速報第１表!$I$19:$J$22,[2]速報第１表!$L$19:$M$22,[2]速報第１表!$O$19:$Q$22,[2]速報第１表!$E$24:$G$27,[2]速報第１表!$I$24:$J$27,[2]速報第１表!$L$24:$M$27,[2]速報第１表!$O$24:$Q$27,[2]速報第１表!$E$32:$G$34,[2]速報第１表!$I$32:$J$34,[2]速報第１表!$L$32:$M$34,[2]速報第１表!$O$32:$Q$34,[2]速報第１表!#REF!,[2]速報第１表!#REF!,[2]速報第１表!#REF!,[2]速報第１表!#REF!,[2]速報第１表!$E$36:$G$38,[2]速報第１表!$I$36:$J$38,[2]速報第１表!$L$36:$M$38,[2]速報第１表!$O$36:$Q$38,[2]速報第１表!$E$41:$G$43,[2]速報第１表!$I$41:$J$43,[2]速報第１表!$L$41:$M$43,[2]速報第１表!$O$41:$Q$43,[2]速報第１表!$E$45:$G$46,[2]速報第１表!$I$45:$J$46,[2]速報第１表!$L$45:$M$46,[2]速報第１表!$O$45:$Q$46</definedName>
    <definedName name="入力セル" localSheetId="2">[3]速報第１表!$I$27,[3]速報第１表!$E$9:$G$12,[3]速報第１表!$E$14:$G$17,[3]速報第１表!$I$9:$J$12,[3]速報第１表!$L$9:$M$12,[3]速報第１表!$O$9:$Q$12,[3]速報第１表!$I$14:$J$17,[3]速報第１表!$L$14:$M$17,[3]速報第１表!$O$14:$Q$17,[3]速報第１表!$E$19:$G$22,[3]速報第１表!$I$19:$J$22,[3]速報第１表!$L$19:$M$22,[3]速報第１表!$O$19:$Q$22,[3]速報第１表!$E$24:$G$27,[3]速報第１表!$I$24:$J$27,[3]速報第１表!$L$24:$M$27,[3]速報第１表!$O$24:$Q$27,[3]速報第１表!$E$32:$G$34,[3]速報第１表!$I$32:$J$34,[3]速報第１表!$L$32:$M$34,[3]速報第１表!$O$32:$Q$34,[3]速報第１表!#REF!,[3]速報第１表!#REF!,[3]速報第１表!#REF!,[3]速報第１表!#REF!,[3]速報第１表!$E$36:$G$38,[3]速報第１表!$I$36:$J$38,[3]速報第１表!$L$36:$M$38,[3]速報第１表!$O$36:$Q$38,[3]速報第１表!$E$41:$G$43,[3]速報第１表!$I$41:$J$43,[3]速報第１表!$L$41:$M$43,[3]速報第１表!$O$41:$Q$43,[3]速報第１表!$E$45:$G$46,[3]速報第１表!$I$45:$J$46,[3]速報第１表!$L$45:$M$46,[3]速報第１表!$O$45:$Q$46</definedName>
    <definedName name="入力セル">[2]速報第１表!$I$27,[2]速報第１表!$E$9:$G$12,[2]速報第１表!$E$14:$G$17,[2]速報第１表!$I$9:$J$12,[2]速報第１表!$L$9:$M$12,[2]速報第１表!$O$9:$Q$12,[2]速報第１表!$I$14:$J$17,[2]速報第１表!$L$14:$M$17,[2]速報第１表!$O$14:$Q$17,[2]速報第１表!$E$19:$G$22,[2]速報第１表!$I$19:$J$22,[2]速報第１表!$L$19:$M$22,[2]速報第１表!$O$19:$Q$22,[2]速報第１表!$E$24:$G$27,[2]速報第１表!$I$24:$J$27,[2]速報第１表!$L$24:$M$27,[2]速報第１表!$O$24:$Q$27,[2]速報第１表!$E$32:$G$34,[2]速報第１表!$I$32:$J$34,[2]速報第１表!$L$32:$M$34,[2]速報第１表!$O$32:$Q$34,[2]速報第１表!#REF!,[2]速報第１表!#REF!,[2]速報第１表!#REF!,[2]速報第１表!#REF!,[2]速報第１表!$E$36:$G$38,[2]速報第１表!$I$36:$J$38,[2]速報第１表!$L$36:$M$38,[2]速報第１表!$O$36:$Q$38,[2]速報第１表!$E$41:$G$43,[2]速報第１表!$I$41:$J$43,[2]速報第１表!$L$41:$M$43,[2]速報第１表!$O$41:$Q$43,[2]速報第１表!$E$45:$G$46,[2]速報第１表!$I$45:$J$46,[2]速報第１表!$L$45:$M$46,[2]速報第１表!$O$45:$Q$46</definedName>
    <definedName name="幼稚園・保育園" localSheetId="2">#REF!</definedName>
    <definedName name="幼稚園・保育園">#REF!</definedName>
    <definedName name="幼稚園学年リスト">リスト!$C$16:$C$22</definedName>
  </definedNames>
  <calcPr calcId="162913"/>
</workbook>
</file>

<file path=xl/calcChain.xml><?xml version="1.0" encoding="utf-8"?>
<calcChain xmlns="http://schemas.openxmlformats.org/spreadsheetml/2006/main">
  <c r="B10" i="62" l="1"/>
  <c r="L74" i="62" l="1"/>
  <c r="L73" i="62"/>
  <c r="L72" i="62"/>
  <c r="L71" i="62"/>
  <c r="L70" i="62"/>
  <c r="L69" i="62"/>
  <c r="L68" i="62"/>
  <c r="L67" i="62"/>
  <c r="L66" i="62"/>
  <c r="L65" i="62"/>
  <c r="L64" i="62"/>
  <c r="L63" i="62"/>
  <c r="L62" i="62"/>
  <c r="L61" i="62"/>
  <c r="L60" i="62"/>
  <c r="L59" i="62"/>
  <c r="L58" i="62"/>
  <c r="L57" i="62"/>
  <c r="L56" i="62"/>
  <c r="L55" i="62"/>
  <c r="L54" i="62"/>
  <c r="L53" i="62"/>
  <c r="L52" i="62"/>
  <c r="L51" i="62"/>
  <c r="L50" i="62"/>
  <c r="L49" i="62"/>
  <c r="L48" i="62"/>
  <c r="L47" i="62"/>
  <c r="L46" i="62"/>
  <c r="L45" i="62"/>
  <c r="L44" i="62"/>
  <c r="L43" i="62"/>
  <c r="L42" i="62"/>
  <c r="L41" i="62"/>
  <c r="L40" i="62"/>
  <c r="L39" i="62"/>
  <c r="L38" i="62"/>
  <c r="L37" i="62"/>
  <c r="L36" i="62"/>
  <c r="L35" i="62"/>
  <c r="L34" i="62"/>
  <c r="L33" i="62"/>
  <c r="L32" i="62"/>
  <c r="L31" i="62"/>
  <c r="L30" i="62"/>
  <c r="L29" i="62"/>
  <c r="L28" i="62"/>
  <c r="L27" i="62"/>
  <c r="L26" i="62"/>
  <c r="L25" i="62"/>
  <c r="L24" i="62"/>
  <c r="L23" i="62"/>
  <c r="L22" i="62"/>
  <c r="L21" i="62"/>
  <c r="L20" i="62"/>
  <c r="L19" i="62"/>
  <c r="L18" i="62"/>
  <c r="L17" i="62"/>
  <c r="L16" i="62"/>
  <c r="L15" i="62"/>
  <c r="L14" i="62"/>
  <c r="L13" i="62"/>
  <c r="L12" i="62"/>
  <c r="L11" i="62"/>
  <c r="E74" i="62" l="1"/>
  <c r="E73" i="62"/>
  <c r="E72" i="62"/>
  <c r="E71" i="62"/>
  <c r="E70" i="62"/>
  <c r="E69" i="62"/>
  <c r="E68" i="62"/>
  <c r="E67" i="62"/>
  <c r="E66" i="62"/>
  <c r="E65" i="62"/>
  <c r="E64" i="62"/>
  <c r="E63" i="62"/>
  <c r="E62" i="62"/>
  <c r="E61" i="62"/>
  <c r="E60" i="62"/>
  <c r="E59" i="62"/>
  <c r="E58" i="62"/>
  <c r="E57" i="62"/>
  <c r="E56" i="62"/>
  <c r="E55" i="62"/>
  <c r="E54" i="62"/>
  <c r="E53" i="62"/>
  <c r="E52" i="62"/>
  <c r="E51" i="62"/>
  <c r="E50" i="62"/>
  <c r="E49" i="62"/>
  <c r="E48" i="62"/>
  <c r="E47" i="62"/>
  <c r="E46" i="62"/>
  <c r="E45" i="62"/>
  <c r="E44" i="62"/>
  <c r="E43" i="62"/>
  <c r="E42" i="62"/>
  <c r="E41" i="62"/>
  <c r="E40" i="62"/>
  <c r="E39" i="62"/>
  <c r="E38" i="62"/>
  <c r="E37" i="62"/>
  <c r="E36" i="62"/>
  <c r="E35" i="62"/>
  <c r="E34" i="62"/>
  <c r="E33" i="62"/>
  <c r="E32" i="62"/>
  <c r="E31" i="62"/>
  <c r="E30" i="62"/>
  <c r="E29" i="62"/>
  <c r="E28" i="62"/>
  <c r="E27" i="62"/>
  <c r="E26" i="62"/>
  <c r="E25" i="62"/>
  <c r="E24" i="62"/>
  <c r="E23" i="62"/>
  <c r="E22" i="62"/>
  <c r="E21" i="62"/>
  <c r="E20" i="62"/>
  <c r="E19" i="62"/>
  <c r="E18" i="62"/>
  <c r="E17" i="62"/>
  <c r="E16" i="62"/>
  <c r="E15" i="62"/>
  <c r="E14" i="62"/>
  <c r="E13" i="62"/>
  <c r="E12" i="62"/>
  <c r="E11" i="62"/>
  <c r="D74" i="62"/>
  <c r="D73" i="62"/>
  <c r="D72" i="62"/>
  <c r="D71" i="62"/>
  <c r="D70" i="62"/>
  <c r="D69" i="62"/>
  <c r="D68" i="62"/>
  <c r="D67" i="62"/>
  <c r="D66" i="62"/>
  <c r="D65" i="62"/>
  <c r="D64" i="62"/>
  <c r="D63" i="62"/>
  <c r="D62" i="62"/>
  <c r="D61" i="62"/>
  <c r="D60" i="62"/>
  <c r="D59" i="62"/>
  <c r="D58" i="62"/>
  <c r="D57" i="62"/>
  <c r="D56" i="62"/>
  <c r="D55" i="62"/>
  <c r="D54" i="62"/>
  <c r="D53" i="62"/>
  <c r="D52" i="62"/>
  <c r="D51" i="62"/>
  <c r="D50" i="62"/>
  <c r="D49" i="62"/>
  <c r="D48" i="62"/>
  <c r="D47" i="62"/>
  <c r="D46" i="62"/>
  <c r="D45" i="62"/>
  <c r="D44" i="62"/>
  <c r="D43" i="62"/>
  <c r="D42" i="62"/>
  <c r="D41" i="62"/>
  <c r="D40" i="62"/>
  <c r="D39" i="62"/>
  <c r="D38" i="62"/>
  <c r="D37" i="62"/>
  <c r="D36" i="62"/>
  <c r="D35" i="62"/>
  <c r="D34" i="62"/>
  <c r="D33" i="62"/>
  <c r="D32" i="62"/>
  <c r="D31" i="62"/>
  <c r="D30" i="62"/>
  <c r="D29" i="62"/>
  <c r="D28" i="62"/>
  <c r="D27" i="62"/>
  <c r="D26" i="62"/>
  <c r="D25" i="62"/>
  <c r="D24" i="62"/>
  <c r="D23" i="62"/>
  <c r="D22" i="62"/>
  <c r="D21" i="62"/>
  <c r="D20" i="62"/>
  <c r="D19" i="62"/>
  <c r="D18" i="62"/>
  <c r="D17" i="62"/>
  <c r="D16" i="62"/>
  <c r="D15" i="62"/>
  <c r="D14" i="62"/>
  <c r="D13" i="62"/>
  <c r="D12" i="62"/>
  <c r="D11" i="62"/>
  <c r="B74" i="62"/>
  <c r="B73" i="62"/>
  <c r="B72" i="62"/>
  <c r="B71" i="62"/>
  <c r="B70" i="62"/>
  <c r="B69" i="62"/>
  <c r="B68" i="62"/>
  <c r="B67" i="62"/>
  <c r="B66" i="62"/>
  <c r="B65" i="62"/>
  <c r="B64" i="62"/>
  <c r="B63" i="62"/>
  <c r="B62" i="62"/>
  <c r="B61" i="62"/>
  <c r="B60" i="62"/>
  <c r="B59" i="62"/>
  <c r="B58" i="62"/>
  <c r="B57" i="62"/>
  <c r="B56" i="62"/>
  <c r="B55" i="62"/>
  <c r="B54" i="62"/>
  <c r="B53" i="62"/>
  <c r="B52" i="62"/>
  <c r="B51" i="62"/>
  <c r="B50" i="62"/>
  <c r="B49" i="62"/>
  <c r="B48" i="62"/>
  <c r="B47" i="62"/>
  <c r="B46" i="62"/>
  <c r="B45" i="62"/>
  <c r="B44" i="62"/>
  <c r="B43" i="62"/>
  <c r="B42" i="62"/>
  <c r="B41" i="62"/>
  <c r="B40" i="62"/>
  <c r="B39" i="62"/>
  <c r="B38" i="62"/>
  <c r="B37" i="62"/>
  <c r="B36" i="62"/>
  <c r="B35" i="62"/>
  <c r="B34" i="62"/>
  <c r="B33" i="62"/>
  <c r="B32" i="62"/>
  <c r="B31" i="62"/>
  <c r="B30" i="62"/>
  <c r="B29" i="62"/>
  <c r="B28" i="62"/>
  <c r="B27" i="62"/>
  <c r="B26" i="62"/>
  <c r="B25" i="62"/>
  <c r="B24" i="62"/>
  <c r="B23" i="62"/>
  <c r="B22" i="62"/>
  <c r="B21" i="62"/>
  <c r="B20" i="62"/>
  <c r="B19" i="62"/>
  <c r="B18" i="62"/>
  <c r="B17" i="62"/>
  <c r="B16" i="62"/>
  <c r="B15" i="62"/>
  <c r="B14" i="62"/>
  <c r="B13" i="62"/>
  <c r="B12" i="62"/>
  <c r="B11" i="62"/>
  <c r="H14" i="62"/>
  <c r="H15" i="62"/>
  <c r="L10" i="62" l="1"/>
  <c r="F10" i="62" l="1"/>
  <c r="F11" i="62"/>
  <c r="F12" i="62"/>
  <c r="F13" i="62"/>
  <c r="F14" i="62"/>
  <c r="F15" i="62"/>
  <c r="F16" i="62"/>
  <c r="F17" i="62"/>
  <c r="F18" i="62"/>
  <c r="F19" i="62"/>
  <c r="F20" i="62"/>
  <c r="F21" i="62"/>
  <c r="F22" i="62"/>
  <c r="F23" i="62"/>
  <c r="F24" i="62"/>
  <c r="F25" i="62"/>
  <c r="F26" i="62"/>
  <c r="F27" i="62"/>
  <c r="F28" i="62"/>
  <c r="F29" i="62"/>
  <c r="F30" i="62"/>
  <c r="F31" i="62"/>
  <c r="F32" i="62"/>
  <c r="F33" i="62"/>
  <c r="F34" i="62"/>
  <c r="F35" i="62"/>
  <c r="F36" i="62"/>
  <c r="F37" i="62"/>
  <c r="F38" i="62"/>
  <c r="F39" i="62"/>
  <c r="F40" i="62"/>
  <c r="F41" i="62"/>
  <c r="F42" i="62"/>
  <c r="F43" i="62"/>
  <c r="F44" i="62"/>
  <c r="F45" i="62"/>
  <c r="F46" i="62"/>
  <c r="F47" i="62"/>
  <c r="F48" i="62"/>
  <c r="F49" i="62"/>
  <c r="F50" i="62"/>
  <c r="F51" i="62"/>
  <c r="F52" i="62"/>
  <c r="F53" i="62"/>
  <c r="F54" i="62"/>
  <c r="F55" i="62"/>
  <c r="F56" i="62"/>
  <c r="F57" i="62"/>
  <c r="F58" i="62"/>
  <c r="F59" i="62"/>
  <c r="F60" i="62"/>
  <c r="F61" i="62"/>
  <c r="F62" i="62"/>
  <c r="F63" i="62"/>
  <c r="F64" i="62"/>
  <c r="F65" i="62"/>
  <c r="F66" i="62"/>
  <c r="F67" i="62"/>
  <c r="F68" i="62"/>
  <c r="F69" i="62"/>
  <c r="F70" i="62"/>
  <c r="F71" i="62"/>
  <c r="F72" i="62"/>
  <c r="F73" i="62"/>
  <c r="F74" i="62"/>
  <c r="I10" i="62"/>
  <c r="H11" i="62"/>
  <c r="H12" i="62"/>
  <c r="H13" i="62"/>
  <c r="H16" i="62"/>
  <c r="H17" i="62"/>
  <c r="H18" i="62"/>
  <c r="H19" i="62"/>
  <c r="H20" i="62"/>
  <c r="H21" i="62"/>
  <c r="H22" i="62"/>
  <c r="H23" i="62"/>
  <c r="H24" i="62"/>
  <c r="H25" i="62"/>
  <c r="H26" i="62"/>
  <c r="H27" i="62"/>
  <c r="H28" i="62"/>
  <c r="H29" i="62"/>
  <c r="H30" i="62"/>
  <c r="H31" i="62"/>
  <c r="H32" i="62"/>
  <c r="H33" i="62"/>
  <c r="H34" i="62"/>
  <c r="H35" i="62"/>
  <c r="H36" i="62"/>
  <c r="H37" i="62"/>
  <c r="H38" i="62"/>
  <c r="H39" i="62"/>
  <c r="H40" i="62"/>
  <c r="H41" i="62"/>
  <c r="H42" i="62"/>
  <c r="H43" i="62"/>
  <c r="H44" i="62"/>
  <c r="H45" i="62"/>
  <c r="H46" i="62"/>
  <c r="H47" i="62"/>
  <c r="H48" i="62"/>
  <c r="H49" i="62"/>
  <c r="H50" i="62"/>
  <c r="H51" i="62"/>
  <c r="H52" i="62"/>
  <c r="H53" i="62"/>
  <c r="H54" i="62"/>
  <c r="H55" i="62"/>
  <c r="H56" i="62"/>
  <c r="H57" i="62"/>
  <c r="H58" i="62"/>
  <c r="H59" i="62"/>
  <c r="H60" i="62"/>
  <c r="H61" i="62"/>
  <c r="H62" i="62"/>
  <c r="H63" i="62"/>
  <c r="H64" i="62"/>
  <c r="H65" i="62"/>
  <c r="H66" i="62"/>
  <c r="H67" i="62"/>
  <c r="H68" i="62"/>
  <c r="H69" i="62"/>
  <c r="H70" i="62"/>
  <c r="H71" i="62"/>
  <c r="H72" i="62"/>
  <c r="H73" i="62"/>
  <c r="H74" i="62"/>
  <c r="I11" i="62"/>
  <c r="I12" i="62"/>
  <c r="I13" i="62"/>
  <c r="I14" i="62"/>
  <c r="I15" i="62"/>
  <c r="I16" i="62"/>
  <c r="I17" i="62"/>
  <c r="I18" i="62"/>
  <c r="I19" i="62"/>
  <c r="I20" i="62"/>
  <c r="I21" i="62"/>
  <c r="I22" i="62"/>
  <c r="I23" i="62"/>
  <c r="I24" i="62"/>
  <c r="I25" i="62"/>
  <c r="I26" i="62"/>
  <c r="I27" i="62"/>
  <c r="I28" i="62"/>
  <c r="I29" i="62"/>
  <c r="I30" i="62"/>
  <c r="I31" i="62"/>
  <c r="I32" i="62"/>
  <c r="I33" i="62"/>
  <c r="I34" i="62"/>
  <c r="I35" i="62"/>
  <c r="I36" i="62"/>
  <c r="I37" i="62"/>
  <c r="I38" i="62"/>
  <c r="I39" i="62"/>
  <c r="I40" i="62"/>
  <c r="I41" i="62"/>
  <c r="I42" i="62"/>
  <c r="I43" i="62"/>
  <c r="I44" i="62"/>
  <c r="I45" i="62"/>
  <c r="I46" i="62"/>
  <c r="I47" i="62"/>
  <c r="I48" i="62"/>
  <c r="I49" i="62"/>
  <c r="I50" i="62"/>
  <c r="I51" i="62"/>
  <c r="I52" i="62"/>
  <c r="I53" i="62"/>
  <c r="I54" i="62"/>
  <c r="I55" i="62"/>
  <c r="I56" i="62"/>
  <c r="I57" i="62"/>
  <c r="I58" i="62"/>
  <c r="I59" i="62"/>
  <c r="I60" i="62"/>
  <c r="I61" i="62"/>
  <c r="I62" i="62"/>
  <c r="I63" i="62"/>
  <c r="I64" i="62"/>
  <c r="I65" i="62"/>
  <c r="I66" i="62"/>
  <c r="I67" i="62"/>
  <c r="I68" i="62"/>
  <c r="I69" i="62"/>
  <c r="I70" i="62"/>
  <c r="I71" i="62"/>
  <c r="I72" i="62"/>
  <c r="I73" i="62"/>
  <c r="I74" i="62"/>
  <c r="J11" i="62"/>
  <c r="J12" i="62"/>
  <c r="J13" i="62"/>
  <c r="J14" i="62"/>
  <c r="J15" i="62"/>
  <c r="J16" i="62"/>
  <c r="J17" i="62"/>
  <c r="J18" i="62"/>
  <c r="J19" i="62"/>
  <c r="J20" i="62"/>
  <c r="J21" i="62"/>
  <c r="J22" i="62"/>
  <c r="J23" i="62"/>
  <c r="J24" i="62"/>
  <c r="J25" i="62"/>
  <c r="J26" i="62"/>
  <c r="J27" i="62"/>
  <c r="J28" i="62"/>
  <c r="J29" i="62"/>
  <c r="J30" i="62"/>
  <c r="J31" i="62"/>
  <c r="J32" i="62"/>
  <c r="J33" i="62"/>
  <c r="J34" i="62"/>
  <c r="J35" i="62"/>
  <c r="J36" i="62"/>
  <c r="J37" i="62"/>
  <c r="J38" i="62"/>
  <c r="J39" i="62"/>
  <c r="J40" i="62"/>
  <c r="J41" i="62"/>
  <c r="J42" i="62"/>
  <c r="J43" i="62"/>
  <c r="J44" i="62"/>
  <c r="J45" i="62"/>
  <c r="J46" i="62"/>
  <c r="J47" i="62"/>
  <c r="J48" i="62"/>
  <c r="J49" i="62"/>
  <c r="J50" i="62"/>
  <c r="J51" i="62"/>
  <c r="J52" i="62"/>
  <c r="J53" i="62"/>
  <c r="J54" i="62"/>
  <c r="J55" i="62"/>
  <c r="J56" i="62"/>
  <c r="J57" i="62"/>
  <c r="J58" i="62"/>
  <c r="J59" i="62"/>
  <c r="J60" i="62"/>
  <c r="J61" i="62"/>
  <c r="J62" i="62"/>
  <c r="J63" i="62"/>
  <c r="J64" i="62"/>
  <c r="J65" i="62"/>
  <c r="J66" i="62"/>
  <c r="J67" i="62"/>
  <c r="J68" i="62"/>
  <c r="J69" i="62"/>
  <c r="J70" i="62"/>
  <c r="J71" i="62"/>
  <c r="J72" i="62"/>
  <c r="J73" i="62"/>
  <c r="J74" i="62"/>
  <c r="K11" i="62"/>
  <c r="K12" i="62"/>
  <c r="K13" i="62"/>
  <c r="K14" i="62"/>
  <c r="K15" i="62"/>
  <c r="K16" i="62"/>
  <c r="K17" i="62"/>
  <c r="K18" i="62"/>
  <c r="K19" i="62"/>
  <c r="K20" i="62"/>
  <c r="K21" i="62"/>
  <c r="K22" i="62"/>
  <c r="K23" i="62"/>
  <c r="K24" i="62"/>
  <c r="K25" i="62"/>
  <c r="K26" i="62"/>
  <c r="K27" i="62"/>
  <c r="K28" i="62"/>
  <c r="K29" i="62"/>
  <c r="K30" i="62"/>
  <c r="K31" i="62"/>
  <c r="K32" i="62"/>
  <c r="K33" i="62"/>
  <c r="K34" i="62"/>
  <c r="K35" i="62"/>
  <c r="K36" i="62"/>
  <c r="K37" i="62"/>
  <c r="K38" i="62"/>
  <c r="K39" i="62"/>
  <c r="K40" i="62"/>
  <c r="K41" i="62"/>
  <c r="K42" i="62"/>
  <c r="K43" i="62"/>
  <c r="K44" i="62"/>
  <c r="K45" i="62"/>
  <c r="K46" i="62"/>
  <c r="K47" i="62"/>
  <c r="K48" i="62"/>
  <c r="K49" i="62"/>
  <c r="K50" i="62"/>
  <c r="K51" i="62"/>
  <c r="K52" i="62"/>
  <c r="K53" i="62"/>
  <c r="K54" i="62"/>
  <c r="K55" i="62"/>
  <c r="K56" i="62"/>
  <c r="K57" i="62"/>
  <c r="K58" i="62"/>
  <c r="K59" i="62"/>
  <c r="K60" i="62"/>
  <c r="K61" i="62"/>
  <c r="K62" i="62"/>
  <c r="K63" i="62"/>
  <c r="K64" i="62"/>
  <c r="K65" i="62"/>
  <c r="K66" i="62"/>
  <c r="K67" i="62"/>
  <c r="K68" i="62"/>
  <c r="K69" i="62"/>
  <c r="K70" i="62"/>
  <c r="K71" i="62"/>
  <c r="K72" i="62"/>
  <c r="K73" i="62"/>
  <c r="K74" i="62"/>
  <c r="D10" i="62"/>
  <c r="K10" i="62"/>
  <c r="J10" i="62"/>
  <c r="H10" i="62"/>
  <c r="D7" i="63" l="1"/>
  <c r="D15" i="63" l="1"/>
  <c r="D8" i="63" l="1"/>
  <c r="D19" i="63" l="1"/>
  <c r="D5" i="63" l="1"/>
  <c r="E10" i="62" l="1"/>
  <c r="D18" i="63" l="1"/>
  <c r="D16" i="63"/>
  <c r="D17" i="63"/>
  <c r="D6" i="63" l="1"/>
  <c r="D22" i="63" l="1"/>
  <c r="D21" i="63"/>
  <c r="D20" i="63"/>
  <c r="D14" i="63"/>
  <c r="D13" i="63"/>
  <c r="D12" i="63"/>
  <c r="D11" i="63"/>
  <c r="D10" i="63"/>
  <c r="D9" i="63"/>
</calcChain>
</file>

<file path=xl/comments1.xml><?xml version="1.0" encoding="utf-8"?>
<comments xmlns="http://schemas.openxmlformats.org/spreadsheetml/2006/main">
  <authors>
    <author>oa</author>
  </authors>
  <commentList>
    <comment ref="L8" authorId="0" shapeId="0">
      <text>
        <r>
          <rPr>
            <b/>
            <sz val="14"/>
            <color indexed="81"/>
            <rFont val="MS P ゴシック"/>
            <family val="3"/>
            <charset val="128"/>
          </rPr>
          <t>セルに関数が入力されていますが、職員番号を上書きして入力してください。</t>
        </r>
      </text>
    </comment>
  </commentList>
</comments>
</file>

<file path=xl/sharedStrings.xml><?xml version="1.0" encoding="utf-8"?>
<sst xmlns="http://schemas.openxmlformats.org/spreadsheetml/2006/main" count="577" uniqueCount="273">
  <si>
    <t>研　修　・　講　座　名</t>
    <rPh sb="0" eb="1">
      <t>ケン</t>
    </rPh>
    <rPh sb="2" eb="3">
      <t>シュウ</t>
    </rPh>
    <rPh sb="6" eb="9">
      <t>コウザ</t>
    </rPh>
    <rPh sb="10" eb="11">
      <t>メイ</t>
    </rPh>
    <phoneticPr fontId="1"/>
  </si>
  <si>
    <t>基本研修</t>
    <rPh sb="0" eb="2">
      <t>キホン</t>
    </rPh>
    <rPh sb="2" eb="4">
      <t>ケンシュウ</t>
    </rPh>
    <phoneticPr fontId="1"/>
  </si>
  <si>
    <t>保育技術講座</t>
    <rPh sb="0" eb="2">
      <t>ホイク</t>
    </rPh>
    <rPh sb="2" eb="4">
      <t>ギジュツ</t>
    </rPh>
    <rPh sb="4" eb="6">
      <t>コウザ</t>
    </rPh>
    <phoneticPr fontId="1"/>
  </si>
  <si>
    <t>小学校初任者研修</t>
    <rPh sb="0" eb="3">
      <t>ショウガッコウ</t>
    </rPh>
    <rPh sb="3" eb="6">
      <t>ショニンシャ</t>
    </rPh>
    <rPh sb="6" eb="7">
      <t>ケン</t>
    </rPh>
    <rPh sb="7" eb="8">
      <t>シュウ</t>
    </rPh>
    <phoneticPr fontId="1"/>
  </si>
  <si>
    <t>中学校初任者研修</t>
    <rPh sb="0" eb="3">
      <t>チュウガッコウ</t>
    </rPh>
    <rPh sb="3" eb="6">
      <t>ショニンシャ</t>
    </rPh>
    <rPh sb="6" eb="7">
      <t>ケン</t>
    </rPh>
    <rPh sb="7" eb="8">
      <t>シュウ</t>
    </rPh>
    <phoneticPr fontId="1"/>
  </si>
  <si>
    <t>新規採用養護教諭研修</t>
    <rPh sb="0" eb="2">
      <t>シンキ</t>
    </rPh>
    <rPh sb="2" eb="4">
      <t>サイヨウ</t>
    </rPh>
    <rPh sb="4" eb="6">
      <t>ヨウゴ</t>
    </rPh>
    <rPh sb="6" eb="8">
      <t>キョウユ</t>
    </rPh>
    <rPh sb="8" eb="10">
      <t>ケ</t>
    </rPh>
    <phoneticPr fontId="1"/>
  </si>
  <si>
    <t>職名</t>
    <rPh sb="0" eb="2">
      <t>ショクメイ</t>
    </rPh>
    <phoneticPr fontId="1"/>
  </si>
  <si>
    <t>教諭</t>
    <rPh sb="0" eb="2">
      <t>キョウユ</t>
    </rPh>
    <phoneticPr fontId="1"/>
  </si>
  <si>
    <t>園長</t>
    <rPh sb="0" eb="2">
      <t>エンチョウ</t>
    </rPh>
    <phoneticPr fontId="1"/>
  </si>
  <si>
    <t>研修・講座番号
（シート番号）</t>
    <rPh sb="0" eb="2">
      <t>ケンシュウ</t>
    </rPh>
    <rPh sb="3" eb="5">
      <t>コウザ</t>
    </rPh>
    <rPh sb="5" eb="7">
      <t>バンゴウ</t>
    </rPh>
    <rPh sb="12" eb="14">
      <t>バンゴウ</t>
    </rPh>
    <phoneticPr fontId="1"/>
  </si>
  <si>
    <t>新規採用栄養教諭研修</t>
    <rPh sb="0" eb="2">
      <t>シンキ</t>
    </rPh>
    <rPh sb="2" eb="4">
      <t>サイヨウ</t>
    </rPh>
    <rPh sb="4" eb="6">
      <t>エイヨウ</t>
    </rPh>
    <rPh sb="6" eb="8">
      <t>キョウユ</t>
    </rPh>
    <rPh sb="8" eb="10">
      <t>ケ</t>
    </rPh>
    <phoneticPr fontId="1"/>
  </si>
  <si>
    <t>教育事務所名</t>
    <rPh sb="0" eb="2">
      <t>キョウイク</t>
    </rPh>
    <rPh sb="2" eb="5">
      <t>ジムショ</t>
    </rPh>
    <rPh sb="5" eb="6">
      <t>メイ</t>
    </rPh>
    <phoneticPr fontId="1"/>
  </si>
  <si>
    <t>西三河教育事務所</t>
    <rPh sb="0" eb="3">
      <t>ニシミカワ</t>
    </rPh>
    <rPh sb="3" eb="5">
      <t>キョウイク</t>
    </rPh>
    <rPh sb="5" eb="8">
      <t>ジムショ</t>
    </rPh>
    <phoneticPr fontId="1"/>
  </si>
  <si>
    <t>備 考</t>
    <rPh sb="0" eb="1">
      <t>ソナエ</t>
    </rPh>
    <rPh sb="2" eb="3">
      <t>コウ</t>
    </rPh>
    <phoneticPr fontId="1"/>
  </si>
  <si>
    <t>教育研究リーダー養成研修</t>
    <rPh sb="0" eb="2">
      <t>キョウイク</t>
    </rPh>
    <rPh sb="2" eb="4">
      <t>ケンキュウ</t>
    </rPh>
    <rPh sb="8" eb="10">
      <t>ヨウセイ</t>
    </rPh>
    <rPh sb="10" eb="12">
      <t>ケンシュウ</t>
    </rPh>
    <phoneticPr fontId="1"/>
  </si>
  <si>
    <t>幼稚園等新規採用教員研修</t>
    <rPh sb="0" eb="3">
      <t>ヨウチエン</t>
    </rPh>
    <rPh sb="3" eb="4">
      <t>トウ</t>
    </rPh>
    <rPh sb="4" eb="6">
      <t>シンキ</t>
    </rPh>
    <rPh sb="6" eb="8">
      <t>サイヨウ</t>
    </rPh>
    <rPh sb="8" eb="10">
      <t>キョウイン</t>
    </rPh>
    <rPh sb="10" eb="12">
      <t>ケンシュウ</t>
    </rPh>
    <phoneticPr fontId="1"/>
  </si>
  <si>
    <t>尾張（中島）教育事務所</t>
    <rPh sb="0" eb="2">
      <t>オワリ</t>
    </rPh>
    <rPh sb="3" eb="5">
      <t>ナカシマ</t>
    </rPh>
    <rPh sb="6" eb="8">
      <t>キョウイク</t>
    </rPh>
    <rPh sb="8" eb="11">
      <t>ジムショ</t>
    </rPh>
    <phoneticPr fontId="1"/>
  </si>
  <si>
    <t>尾張（愛日）教育事務所</t>
    <rPh sb="0" eb="2">
      <t>オワリ</t>
    </rPh>
    <rPh sb="3" eb="4">
      <t>アイ</t>
    </rPh>
    <rPh sb="4" eb="5">
      <t>ニチ</t>
    </rPh>
    <rPh sb="6" eb="8">
      <t>キョウイク</t>
    </rPh>
    <rPh sb="8" eb="11">
      <t>ジムショ</t>
    </rPh>
    <phoneticPr fontId="1"/>
  </si>
  <si>
    <t>海部教育事務所</t>
    <rPh sb="0" eb="2">
      <t>アマ</t>
    </rPh>
    <rPh sb="2" eb="4">
      <t>キョウイク</t>
    </rPh>
    <rPh sb="4" eb="7">
      <t>ジムショ</t>
    </rPh>
    <phoneticPr fontId="1"/>
  </si>
  <si>
    <t>知多教育事務所</t>
    <rPh sb="0" eb="2">
      <t>チタ</t>
    </rPh>
    <rPh sb="2" eb="4">
      <t>キョウイク</t>
    </rPh>
    <rPh sb="4" eb="7">
      <t>ジムショ</t>
    </rPh>
    <phoneticPr fontId="1"/>
  </si>
  <si>
    <t>新城設楽支所</t>
    <rPh sb="0" eb="2">
      <t>シンシロ</t>
    </rPh>
    <rPh sb="2" eb="4">
      <t>シタラ</t>
    </rPh>
    <rPh sb="4" eb="6">
      <t>シショ</t>
    </rPh>
    <phoneticPr fontId="1"/>
  </si>
  <si>
    <t>設楽教育指導室</t>
    <rPh sb="0" eb="2">
      <t>シタラ</t>
    </rPh>
    <rPh sb="2" eb="4">
      <t>キョウイク</t>
    </rPh>
    <rPh sb="4" eb="7">
      <t>シドウシツ</t>
    </rPh>
    <phoneticPr fontId="1"/>
  </si>
  <si>
    <t>記入不要</t>
    <rPh sb="0" eb="2">
      <t>キニュウ</t>
    </rPh>
    <rPh sb="2" eb="4">
      <t>フヨウ</t>
    </rPh>
    <phoneticPr fontId="1"/>
  </si>
  <si>
    <t>勤 務 校(園）名</t>
    <rPh sb="0" eb="1">
      <t>ツトム</t>
    </rPh>
    <rPh sb="2" eb="3">
      <t>ツトム</t>
    </rPh>
    <rPh sb="4" eb="5">
      <t>コウ</t>
    </rPh>
    <rPh sb="6" eb="7">
      <t>エン</t>
    </rPh>
    <rPh sb="8" eb="9">
      <t>メイ</t>
    </rPh>
    <phoneticPr fontId="1"/>
  </si>
  <si>
    <t>○年</t>
    <rPh sb="1" eb="2">
      <t>ネン</t>
    </rPh>
    <phoneticPr fontId="1"/>
  </si>
  <si>
    <t>選択教科
障害種別
（分野）</t>
    <rPh sb="0" eb="2">
      <t>センタク</t>
    </rPh>
    <rPh sb="2" eb="4">
      <t>キョウカ</t>
    </rPh>
    <rPh sb="5" eb="7">
      <t>ショウガイ</t>
    </rPh>
    <rPh sb="7" eb="9">
      <t>シュベツ</t>
    </rPh>
    <rPh sb="11" eb="13">
      <t>ブンヤ</t>
    </rPh>
    <phoneticPr fontId="1"/>
  </si>
  <si>
    <t>担当学年</t>
    <rPh sb="0" eb="2">
      <t>タントウ</t>
    </rPh>
    <rPh sb="2" eb="4">
      <t>ガクネン</t>
    </rPh>
    <phoneticPr fontId="1"/>
  </si>
  <si>
    <t>○○立○○○学校</t>
    <rPh sb="2" eb="3">
      <t>リツ</t>
    </rPh>
    <rPh sb="6" eb="8">
      <t>ガッコウ</t>
    </rPh>
    <phoneticPr fontId="1"/>
  </si>
  <si>
    <t>教職経験年数経験年数</t>
    <rPh sb="6" eb="8">
      <t>ケイケン</t>
    </rPh>
    <rPh sb="8" eb="10">
      <t>ネンスウ</t>
    </rPh>
    <phoneticPr fontId="1"/>
  </si>
  <si>
    <t>養護教諭</t>
    <rPh sb="0" eb="2">
      <t>ヨウゴ</t>
    </rPh>
    <rPh sb="2" eb="4">
      <t>キョウユ</t>
    </rPh>
    <phoneticPr fontId="1"/>
  </si>
  <si>
    <t>栄養教諭</t>
    <rPh sb="0" eb="2">
      <t>エイヨウ</t>
    </rPh>
    <rPh sb="2" eb="4">
      <t>キョウユ</t>
    </rPh>
    <phoneticPr fontId="1"/>
  </si>
  <si>
    <t>教頭</t>
    <rPh sb="0" eb="2">
      <t>キョウトウ</t>
    </rPh>
    <phoneticPr fontId="1"/>
  </si>
  <si>
    <t>校長</t>
    <rPh sb="0" eb="2">
      <t>コウチョウ</t>
    </rPh>
    <phoneticPr fontId="1"/>
  </si>
  <si>
    <t>○歳児</t>
    <rPh sb="1" eb="3">
      <t>サイジ</t>
    </rPh>
    <phoneticPr fontId="1"/>
  </si>
  <si>
    <t>事務所名</t>
    <rPh sb="0" eb="2">
      <t>ジム</t>
    </rPh>
    <rPh sb="2" eb="3">
      <t>ショ</t>
    </rPh>
    <rPh sb="3" eb="4">
      <t>メイ</t>
    </rPh>
    <phoneticPr fontId="1"/>
  </si>
  <si>
    <t>３年</t>
    <rPh sb="1" eb="2">
      <t>ネン</t>
    </rPh>
    <phoneticPr fontId="1"/>
  </si>
  <si>
    <t>５年</t>
    <rPh sb="1" eb="2">
      <t>ネン</t>
    </rPh>
    <phoneticPr fontId="1"/>
  </si>
  <si>
    <t>６年</t>
    <rPh sb="1" eb="2">
      <t>ネン</t>
    </rPh>
    <phoneticPr fontId="1"/>
  </si>
  <si>
    <t>通級</t>
    <rPh sb="0" eb="2">
      <t>ツウキュウ</t>
    </rPh>
    <phoneticPr fontId="1"/>
  </si>
  <si>
    <t>知的障害</t>
    <rPh sb="0" eb="2">
      <t>チテキ</t>
    </rPh>
    <rPh sb="2" eb="4">
      <t>ショウガイ</t>
    </rPh>
    <phoneticPr fontId="1"/>
  </si>
  <si>
    <t>○○市（町村）</t>
    <rPh sb="2" eb="3">
      <t>シ</t>
    </rPh>
    <rPh sb="4" eb="5">
      <t>チョウ</t>
    </rPh>
    <rPh sb="5" eb="6">
      <t>ソン</t>
    </rPh>
    <phoneticPr fontId="1"/>
  </si>
  <si>
    <t>○年</t>
    <rPh sb="1" eb="2">
      <t>ネン</t>
    </rPh>
    <phoneticPr fontId="1"/>
  </si>
  <si>
    <t>２年</t>
    <rPh sb="1" eb="2">
      <t>ネン</t>
    </rPh>
    <phoneticPr fontId="1"/>
  </si>
  <si>
    <t>１年</t>
    <rPh sb="1" eb="2">
      <t>ネン</t>
    </rPh>
    <phoneticPr fontId="1"/>
  </si>
  <si>
    <t>有</t>
    <rPh sb="0" eb="1">
      <t>ア</t>
    </rPh>
    <phoneticPr fontId="1"/>
  </si>
  <si>
    <t>５歳児</t>
    <rPh sb="1" eb="3">
      <t>サイジ</t>
    </rPh>
    <phoneticPr fontId="1"/>
  </si>
  <si>
    <t>教諭</t>
    <rPh sb="0" eb="2">
      <t>キョウユ</t>
    </rPh>
    <phoneticPr fontId="1"/>
  </si>
  <si>
    <t>４年</t>
    <rPh sb="1" eb="2">
      <t>ネン</t>
    </rPh>
    <phoneticPr fontId="1"/>
  </si>
  <si>
    <t>○○　○○</t>
    <phoneticPr fontId="1"/>
  </si>
  <si>
    <t>リスト選択</t>
    <rPh sb="3" eb="5">
      <t>センタク</t>
    </rPh>
    <phoneticPr fontId="1"/>
  </si>
  <si>
    <t>学年</t>
    <rPh sb="0" eb="2">
      <t>ガクネン</t>
    </rPh>
    <phoneticPr fontId="1"/>
  </si>
  <si>
    <t>複式</t>
    <rPh sb="0" eb="2">
      <t>フクシキ</t>
    </rPh>
    <phoneticPr fontId="1"/>
  </si>
  <si>
    <t>主任教諭</t>
    <rPh sb="0" eb="2">
      <t>シュニン</t>
    </rPh>
    <rPh sb="2" eb="4">
      <t>キョウユ</t>
    </rPh>
    <phoneticPr fontId="1"/>
  </si>
  <si>
    <t>特支</t>
    <rPh sb="0" eb="1">
      <t>トク</t>
    </rPh>
    <rPh sb="1" eb="2">
      <t>シ</t>
    </rPh>
    <phoneticPr fontId="1"/>
  </si>
  <si>
    <t>保育士</t>
    <rPh sb="0" eb="3">
      <t>ホイクシ</t>
    </rPh>
    <phoneticPr fontId="1"/>
  </si>
  <si>
    <t>専科</t>
    <rPh sb="0" eb="2">
      <t>センカ</t>
    </rPh>
    <phoneticPr fontId="1"/>
  </si>
  <si>
    <t>日本語</t>
    <rPh sb="0" eb="3">
      <t>ニホンゴ</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</si>
  <si>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</si>
  <si>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</si>
  <si>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</si>
  <si>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</si>
  <si>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</si>
  <si>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情緒障害</t>
    <phoneticPr fontId="1"/>
  </si>
  <si>
    <t>学習障害</t>
    <phoneticPr fontId="1"/>
  </si>
  <si>
    <t>注意欠陥多動性障害</t>
    <phoneticPr fontId="1"/>
  </si>
  <si>
    <t>その他</t>
    <rPh sb="2" eb="3">
      <t>タ</t>
    </rPh>
    <phoneticPr fontId="1"/>
  </si>
  <si>
    <t>知的障害</t>
    <phoneticPr fontId="1"/>
  </si>
  <si>
    <t>肢体不自由</t>
    <phoneticPr fontId="1"/>
  </si>
  <si>
    <t>病弱・身体虚弱</t>
    <phoneticPr fontId="1"/>
  </si>
  <si>
    <t>弱視</t>
    <phoneticPr fontId="1"/>
  </si>
  <si>
    <t>難聴</t>
    <phoneticPr fontId="1"/>
  </si>
  <si>
    <t>言語障害</t>
    <phoneticPr fontId="1"/>
  </si>
  <si>
    <t>自閉症</t>
    <phoneticPr fontId="1"/>
  </si>
  <si>
    <t>フリー</t>
    <phoneticPr fontId="1"/>
  </si>
  <si>
    <t>７年</t>
    <rPh sb="1" eb="2">
      <t>ネン</t>
    </rPh>
    <phoneticPr fontId="1"/>
  </si>
  <si>
    <t>８年</t>
    <rPh sb="1" eb="2">
      <t>ネン</t>
    </rPh>
    <phoneticPr fontId="1"/>
  </si>
  <si>
    <t>９年</t>
    <rPh sb="1" eb="2">
      <t>ネン</t>
    </rPh>
    <phoneticPr fontId="1"/>
  </si>
  <si>
    <t>１０年</t>
    <rPh sb="2" eb="3">
      <t>ネン</t>
    </rPh>
    <phoneticPr fontId="1"/>
  </si>
  <si>
    <t>１１年</t>
    <rPh sb="2" eb="3">
      <t>ネン</t>
    </rPh>
    <phoneticPr fontId="1"/>
  </si>
  <si>
    <t>１２年</t>
    <rPh sb="2" eb="3">
      <t>ネン</t>
    </rPh>
    <phoneticPr fontId="1"/>
  </si>
  <si>
    <t>１３年</t>
    <rPh sb="2" eb="3">
      <t>ネン</t>
    </rPh>
    <phoneticPr fontId="1"/>
  </si>
  <si>
    <t>１４年</t>
    <rPh sb="2" eb="3">
      <t>ネン</t>
    </rPh>
    <phoneticPr fontId="1"/>
  </si>
  <si>
    <t>１５年</t>
    <rPh sb="2" eb="3">
      <t>ネン</t>
    </rPh>
    <phoneticPr fontId="1"/>
  </si>
  <si>
    <t>１６年</t>
    <rPh sb="2" eb="3">
      <t>ネン</t>
    </rPh>
    <phoneticPr fontId="1"/>
  </si>
  <si>
    <t>１７年</t>
    <rPh sb="2" eb="3">
      <t>ネン</t>
    </rPh>
    <phoneticPr fontId="1"/>
  </si>
  <si>
    <t>１８年</t>
    <rPh sb="2" eb="3">
      <t>ネン</t>
    </rPh>
    <phoneticPr fontId="1"/>
  </si>
  <si>
    <t>１９年</t>
    <rPh sb="2" eb="3">
      <t>ネン</t>
    </rPh>
    <phoneticPr fontId="1"/>
  </si>
  <si>
    <t>２０年</t>
    <rPh sb="2" eb="3">
      <t>ネン</t>
    </rPh>
    <phoneticPr fontId="1"/>
  </si>
  <si>
    <t>２１年</t>
    <rPh sb="2" eb="3">
      <t>ネン</t>
    </rPh>
    <phoneticPr fontId="1"/>
  </si>
  <si>
    <t>２２年</t>
    <rPh sb="2" eb="3">
      <t>ネン</t>
    </rPh>
    <phoneticPr fontId="1"/>
  </si>
  <si>
    <t>２３年</t>
    <rPh sb="2" eb="3">
      <t>ネン</t>
    </rPh>
    <phoneticPr fontId="1"/>
  </si>
  <si>
    <t>２４年</t>
    <rPh sb="2" eb="3">
      <t>ネン</t>
    </rPh>
    <phoneticPr fontId="1"/>
  </si>
  <si>
    <t>２５年</t>
    <rPh sb="2" eb="3">
      <t>ネン</t>
    </rPh>
    <phoneticPr fontId="1"/>
  </si>
  <si>
    <t>２６年</t>
    <rPh sb="2" eb="3">
      <t>ネン</t>
    </rPh>
    <phoneticPr fontId="1"/>
  </si>
  <si>
    <t>２７年</t>
    <rPh sb="2" eb="3">
      <t>ネン</t>
    </rPh>
    <phoneticPr fontId="1"/>
  </si>
  <si>
    <t>２８年</t>
    <rPh sb="2" eb="3">
      <t>ネン</t>
    </rPh>
    <phoneticPr fontId="1"/>
  </si>
  <si>
    <t>２９年</t>
    <rPh sb="2" eb="3">
      <t>ネン</t>
    </rPh>
    <phoneticPr fontId="1"/>
  </si>
  <si>
    <t>３０年</t>
    <rPh sb="2" eb="3">
      <t>ネン</t>
    </rPh>
    <phoneticPr fontId="1"/>
  </si>
  <si>
    <t>３１年</t>
    <rPh sb="2" eb="3">
      <t>ネン</t>
    </rPh>
    <phoneticPr fontId="1"/>
  </si>
  <si>
    <t>在職期間
役職期間</t>
    <rPh sb="0" eb="2">
      <t>ザイショク</t>
    </rPh>
    <rPh sb="2" eb="4">
      <t>キカン</t>
    </rPh>
    <rPh sb="5" eb="7">
      <t>ヤクショク</t>
    </rPh>
    <rPh sb="7" eb="9">
      <t>キカン</t>
    </rPh>
    <phoneticPr fontId="1"/>
  </si>
  <si>
    <t>３２年</t>
    <rPh sb="2" eb="3">
      <t>ネン</t>
    </rPh>
    <phoneticPr fontId="1"/>
  </si>
  <si>
    <t>３３年</t>
    <rPh sb="2" eb="3">
      <t>ネン</t>
    </rPh>
    <phoneticPr fontId="1"/>
  </si>
  <si>
    <t>氏　名</t>
    <rPh sb="0" eb="1">
      <t>シ</t>
    </rPh>
    <rPh sb="2" eb="3">
      <t>メイ</t>
    </rPh>
    <phoneticPr fontId="1"/>
  </si>
  <si>
    <t>自閉症・情緒障害</t>
    <rPh sb="0" eb="3">
      <t>ジヘイショウ</t>
    </rPh>
    <rPh sb="4" eb="6">
      <t>ジョウチョ</t>
    </rPh>
    <rPh sb="6" eb="8">
      <t>ショウガイ</t>
    </rPh>
    <phoneticPr fontId="1"/>
  </si>
  <si>
    <t>講師</t>
    <rPh sb="0" eb="2">
      <t>コウシ</t>
    </rPh>
    <phoneticPr fontId="1"/>
  </si>
  <si>
    <t>目次シートへ</t>
  </si>
  <si>
    <t>入力例シートへ</t>
  </si>
  <si>
    <t>入力不要</t>
    <rPh sb="1" eb="2">
      <t>チカラ</t>
    </rPh>
    <phoneticPr fontId="1"/>
  </si>
  <si>
    <t>※入力枠へ戻る</t>
  </si>
  <si>
    <t>入力枠へ戻る</t>
  </si>
  <si>
    <t xml:space="preserve">
市町村名</t>
    <rPh sb="1" eb="4">
      <t>シチョウソン</t>
    </rPh>
    <rPh sb="4" eb="5">
      <t>メイ</t>
    </rPh>
    <phoneticPr fontId="1"/>
  </si>
  <si>
    <t xml:space="preserve">
研 修 名</t>
    <rPh sb="1" eb="2">
      <t>ケン</t>
    </rPh>
    <rPh sb="3" eb="4">
      <t>シュウ</t>
    </rPh>
    <rPh sb="5" eb="6">
      <t>メイ</t>
    </rPh>
    <phoneticPr fontId="1"/>
  </si>
  <si>
    <t>入力不要</t>
    <rPh sb="0" eb="2">
      <t>ニュウリョク</t>
    </rPh>
    <rPh sb="2" eb="4">
      <t>フヨウ</t>
    </rPh>
    <phoneticPr fontId="1"/>
  </si>
  <si>
    <t>※入力枠へ戻る</t>
    <rPh sb="3" eb="4">
      <t>ワク</t>
    </rPh>
    <rPh sb="5" eb="6">
      <t>モド</t>
    </rPh>
    <phoneticPr fontId="1"/>
  </si>
  <si>
    <t>保育教諭</t>
    <rPh sb="0" eb="2">
      <t>ホイク</t>
    </rPh>
    <rPh sb="2" eb="4">
      <t>キョウユ</t>
    </rPh>
    <phoneticPr fontId="1"/>
  </si>
  <si>
    <t>初</t>
    <rPh sb="0" eb="1">
      <t>ハツ</t>
    </rPh>
    <phoneticPr fontId="1"/>
  </si>
  <si>
    <t>主任保育士</t>
    <rPh sb="0" eb="2">
      <t>シュニン</t>
    </rPh>
    <rPh sb="2" eb="5">
      <t>ホイクシ</t>
    </rPh>
    <phoneticPr fontId="1"/>
  </si>
  <si>
    <t>主任保育教諭</t>
    <phoneticPr fontId="1"/>
  </si>
  <si>
    <t>主幹教諭</t>
    <rPh sb="0" eb="2">
      <t>シュカン</t>
    </rPh>
    <rPh sb="2" eb="4">
      <t>キョウユ</t>
    </rPh>
    <phoneticPr fontId="1"/>
  </si>
  <si>
    <t>その他（肢体不自由・病弱身体虚弱）</t>
    <phoneticPr fontId="1"/>
  </si>
  <si>
    <t>入力不要</t>
    <rPh sb="0" eb="2">
      <t>ニュウリョク</t>
    </rPh>
    <rPh sb="2" eb="4">
      <t>フヨウ</t>
    </rPh>
    <phoneticPr fontId="1"/>
  </si>
  <si>
    <t>区分</t>
    <rPh sb="0" eb="2">
      <t>クブン</t>
    </rPh>
    <phoneticPr fontId="1"/>
  </si>
  <si>
    <t>初</t>
    <rPh sb="0" eb="1">
      <t>ハツ</t>
    </rPh>
    <phoneticPr fontId="1"/>
  </si>
  <si>
    <t>※全ての研修において，対象者，参加者がない場合は，「氏名」欄に「なし」と入力する。</t>
    <rPh sb="1" eb="2">
      <t>スベ</t>
    </rPh>
    <rPh sb="4" eb="6">
      <t>ケンシュウ</t>
    </rPh>
    <rPh sb="11" eb="14">
      <t>タイショウシャ</t>
    </rPh>
    <rPh sb="15" eb="18">
      <t>サンカシャ</t>
    </rPh>
    <rPh sb="21" eb="23">
      <t>バアイ</t>
    </rPh>
    <rPh sb="26" eb="28">
      <t>シメイ</t>
    </rPh>
    <rPh sb="29" eb="30">
      <t>ラン</t>
    </rPh>
    <rPh sb="36" eb="38">
      <t>ニュウリョク</t>
    </rPh>
    <phoneticPr fontId="37"/>
  </si>
  <si>
    <t>（２）　「指定分」欄に〇印の場合・・・教育事務所による調整結果に基づき入力する。</t>
    <rPh sb="5" eb="7">
      <t>シテイ</t>
    </rPh>
    <rPh sb="7" eb="8">
      <t>ブン</t>
    </rPh>
    <rPh sb="9" eb="10">
      <t>ラン</t>
    </rPh>
    <rPh sb="12" eb="13">
      <t>シルシ</t>
    </rPh>
    <rPh sb="14" eb="16">
      <t>バアイ</t>
    </rPh>
    <rPh sb="19" eb="21">
      <t>キョウイク</t>
    </rPh>
    <rPh sb="21" eb="23">
      <t>ジム</t>
    </rPh>
    <rPh sb="23" eb="24">
      <t>ショ</t>
    </rPh>
    <rPh sb="27" eb="29">
      <t>チョウセイ</t>
    </rPh>
    <rPh sb="29" eb="31">
      <t>ケッカ</t>
    </rPh>
    <rPh sb="32" eb="33">
      <t>モト</t>
    </rPh>
    <rPh sb="35" eb="37">
      <t>ニュウリョク</t>
    </rPh>
    <phoneticPr fontId="37"/>
  </si>
  <si>
    <t>（３）　「　　」欄に〇印の場合・・・「ｅラーニング研修」が行われる。</t>
    <rPh sb="8" eb="9">
      <t>ラン</t>
    </rPh>
    <rPh sb="11" eb="12">
      <t>シルシ</t>
    </rPh>
    <rPh sb="13" eb="15">
      <t>バアイ</t>
    </rPh>
    <rPh sb="25" eb="27">
      <t>ケンシュウ</t>
    </rPh>
    <rPh sb="29" eb="30">
      <t>オコナ</t>
    </rPh>
    <phoneticPr fontId="37"/>
  </si>
  <si>
    <t>研
修
種
別</t>
    <rPh sb="0" eb="1">
      <t>ケン</t>
    </rPh>
    <rPh sb="2" eb="3">
      <t>オサム</t>
    </rPh>
    <rPh sb="4" eb="5">
      <t>タネ</t>
    </rPh>
    <rPh sb="6" eb="7">
      <t>ベツ</t>
    </rPh>
    <phoneticPr fontId="1"/>
  </si>
  <si>
    <t>研
修
番
号</t>
    <rPh sb="0" eb="1">
      <t>ケン</t>
    </rPh>
    <rPh sb="2" eb="3">
      <t>オサム</t>
    </rPh>
    <phoneticPr fontId="1"/>
  </si>
  <si>
    <t>在職期間</t>
    <rPh sb="2" eb="4">
      <t>キカン</t>
    </rPh>
    <phoneticPr fontId="1"/>
  </si>
  <si>
    <t>指定分</t>
    <rPh sb="0" eb="2">
      <t>シテイ</t>
    </rPh>
    <rPh sb="2" eb="3">
      <t>ブン</t>
    </rPh>
    <phoneticPr fontId="1"/>
  </si>
  <si>
    <t>留意事項</t>
    <rPh sb="0" eb="2">
      <t>リュウイ</t>
    </rPh>
    <rPh sb="2" eb="4">
      <t>ジコウ</t>
    </rPh>
    <phoneticPr fontId="1"/>
  </si>
  <si>
    <t>特別支援学級担当教員初心者研修</t>
    <rPh sb="4" eb="6">
      <t>ガッキュウ</t>
    </rPh>
    <rPh sb="6" eb="8">
      <t>タントウ</t>
    </rPh>
    <rPh sb="8" eb="10">
      <t>キョウイン</t>
    </rPh>
    <rPh sb="10" eb="13">
      <t>ショシンシャ</t>
    </rPh>
    <rPh sb="13" eb="15">
      <t>ケンシュウ</t>
    </rPh>
    <phoneticPr fontId="1"/>
  </si>
  <si>
    <t>通級指導担当教員初心者研修</t>
  </si>
  <si>
    <t>中学校進路指導主事研修</t>
    <rPh sb="0" eb="1">
      <t>チュウ</t>
    </rPh>
    <phoneticPr fontId="37"/>
  </si>
  <si>
    <t>小中学校新任教務主任研修</t>
    <rPh sb="0" eb="2">
      <t>ショウチュウ</t>
    </rPh>
    <phoneticPr fontId="37"/>
  </si>
  <si>
    <t>園長等運営管理研修</t>
    <rPh sb="0" eb="2">
      <t>エンチョウ</t>
    </rPh>
    <rPh sb="2" eb="3">
      <t>トウ</t>
    </rPh>
    <rPh sb="3" eb="5">
      <t>ウンエイ</t>
    </rPh>
    <rPh sb="5" eb="7">
      <t>カンリ</t>
    </rPh>
    <rPh sb="7" eb="9">
      <t>ケンシュウ</t>
    </rPh>
    <phoneticPr fontId="37"/>
  </si>
  <si>
    <t>小中学校新任教頭研修</t>
    <rPh sb="0" eb="4">
      <t>ショウチュウガッコウ</t>
    </rPh>
    <rPh sb="4" eb="6">
      <t>シンニン</t>
    </rPh>
    <rPh sb="6" eb="8">
      <t>キョウトウ</t>
    </rPh>
    <rPh sb="8" eb="10">
      <t>ケンシュウ</t>
    </rPh>
    <phoneticPr fontId="37"/>
  </si>
  <si>
    <t>小中学校新任校長研修</t>
    <rPh sb="0" eb="4">
      <t>ショウチュウガッコウ</t>
    </rPh>
    <rPh sb="4" eb="6">
      <t>シンニン</t>
    </rPh>
    <rPh sb="6" eb="8">
      <t>コウチョウ</t>
    </rPh>
    <rPh sb="8" eb="10">
      <t>ケンシュウ</t>
    </rPh>
    <phoneticPr fontId="37"/>
  </si>
  <si>
    <t>外国人児童生徒教育講座</t>
  </si>
  <si>
    <t>○</t>
  </si>
  <si>
    <t>（半角数字7桁）</t>
    <rPh sb="1" eb="3">
      <t>ハンカク</t>
    </rPh>
    <rPh sb="3" eb="5">
      <t>スウジ</t>
    </rPh>
    <phoneticPr fontId="1"/>
  </si>
  <si>
    <t>幼稚園教育課程講座</t>
    <rPh sb="0" eb="3">
      <t>ヨウチエン</t>
    </rPh>
    <rPh sb="3" eb="5">
      <t>キョウイク</t>
    </rPh>
    <rPh sb="5" eb="7">
      <t>カテイ</t>
    </rPh>
    <rPh sb="7" eb="9">
      <t>コウザ</t>
    </rPh>
    <phoneticPr fontId="1"/>
  </si>
  <si>
    <t>○○○○○○○</t>
    <phoneticPr fontId="1"/>
  </si>
  <si>
    <r>
      <rPr>
        <sz val="6"/>
        <rFont val="ＭＳ ゴシック"/>
        <family val="3"/>
        <charset val="128"/>
      </rPr>
      <t xml:space="preserve">
</t>
    </r>
    <r>
      <rPr>
        <sz val="14"/>
        <rFont val="ＭＳ ゴシック"/>
        <family val="3"/>
        <charset val="128"/>
      </rPr>
      <t>市町村名</t>
    </r>
    <rPh sb="1" eb="4">
      <t>シチョウソン</t>
    </rPh>
    <rPh sb="4" eb="5">
      <t>メイ</t>
    </rPh>
    <phoneticPr fontId="1"/>
  </si>
  <si>
    <r>
      <rPr>
        <sz val="6"/>
        <rFont val="ＭＳ ゴシック"/>
        <family val="3"/>
        <charset val="128"/>
      </rPr>
      <t xml:space="preserve">
</t>
    </r>
    <r>
      <rPr>
        <sz val="18"/>
        <rFont val="ＭＳ ゴシック"/>
        <family val="3"/>
        <charset val="128"/>
      </rPr>
      <t>研 修 名</t>
    </r>
    <rPh sb="1" eb="2">
      <t>ケン</t>
    </rPh>
    <rPh sb="3" eb="4">
      <t>シュウ</t>
    </rPh>
    <rPh sb="5" eb="6">
      <t>メイ</t>
    </rPh>
    <phoneticPr fontId="1"/>
  </si>
  <si>
    <t>愛知　太郎</t>
    <rPh sb="0" eb="2">
      <t>アイチ</t>
    </rPh>
    <rPh sb="3" eb="5">
      <t>タロウ</t>
    </rPh>
    <phoneticPr fontId="1"/>
  </si>
  <si>
    <t>研究　三郎</t>
    <rPh sb="0" eb="2">
      <t>ケンキュウ</t>
    </rPh>
    <rPh sb="3" eb="5">
      <t>サブロウ</t>
    </rPh>
    <phoneticPr fontId="1"/>
  </si>
  <si>
    <t>研修　梅子</t>
    <rPh sb="0" eb="2">
      <t>ケンシュウ</t>
    </rPh>
    <rPh sb="3" eb="5">
      <t>ウメコ</t>
    </rPh>
    <phoneticPr fontId="1"/>
  </si>
  <si>
    <t>相談　桜子</t>
    <rPh sb="0" eb="2">
      <t>ソウダン</t>
    </rPh>
    <rPh sb="3" eb="5">
      <t>サクラコ</t>
    </rPh>
    <phoneticPr fontId="1"/>
  </si>
  <si>
    <t>情報　菊美</t>
    <rPh sb="0" eb="2">
      <t>ジョウホウ</t>
    </rPh>
    <rPh sb="3" eb="4">
      <t>キク</t>
    </rPh>
    <rPh sb="4" eb="5">
      <t>ミ</t>
    </rPh>
    <phoneticPr fontId="1"/>
  </si>
  <si>
    <t>志賀　漱石</t>
    <rPh sb="0" eb="2">
      <t>シガ</t>
    </rPh>
    <rPh sb="3" eb="5">
      <t>ソウセキ</t>
    </rPh>
    <phoneticPr fontId="1"/>
  </si>
  <si>
    <t>夏目　龍之介</t>
    <rPh sb="0" eb="2">
      <t>ナツメ</t>
    </rPh>
    <rPh sb="3" eb="6">
      <t>リュウノスケ</t>
    </rPh>
    <phoneticPr fontId="1"/>
  </si>
  <si>
    <t>芥川　圭吾</t>
    <rPh sb="0" eb="2">
      <t>アクタガワ</t>
    </rPh>
    <rPh sb="3" eb="5">
      <t>ケイゴ</t>
    </rPh>
    <phoneticPr fontId="1"/>
  </si>
  <si>
    <t>太宰　みゆき</t>
    <rPh sb="0" eb="2">
      <t>ダザイ</t>
    </rPh>
    <phoneticPr fontId="1"/>
  </si>
  <si>
    <t>村上　治</t>
    <rPh sb="0" eb="2">
      <t>ムラカミ</t>
    </rPh>
    <rPh sb="3" eb="4">
      <t>オサム</t>
    </rPh>
    <phoneticPr fontId="1"/>
  </si>
  <si>
    <t>田山　鏡花</t>
    <rPh sb="0" eb="2">
      <t>タヤマ</t>
    </rPh>
    <rPh sb="3" eb="5">
      <t>キョウカ</t>
    </rPh>
    <phoneticPr fontId="1"/>
  </si>
  <si>
    <t>泉　康成</t>
    <rPh sb="0" eb="1">
      <t>イズミ</t>
    </rPh>
    <rPh sb="2" eb="4">
      <t>ヤスナリ</t>
    </rPh>
    <phoneticPr fontId="1"/>
  </si>
  <si>
    <t>宮沢　一葉</t>
    <rPh sb="0" eb="2">
      <t>ミヤザワ</t>
    </rPh>
    <rPh sb="3" eb="5">
      <t>イチヨウ</t>
    </rPh>
    <phoneticPr fontId="1"/>
  </si>
  <si>
    <t>吉本　辰雄</t>
    <rPh sb="0" eb="2">
      <t>ヨシモト</t>
    </rPh>
    <rPh sb="3" eb="5">
      <t>タツオ</t>
    </rPh>
    <phoneticPr fontId="1"/>
  </si>
  <si>
    <t>二葉亭　露伴</t>
    <rPh sb="0" eb="3">
      <t>フタバテイ</t>
    </rPh>
    <rPh sb="4" eb="6">
      <t>ロハン</t>
    </rPh>
    <phoneticPr fontId="1"/>
  </si>
  <si>
    <r>
      <rPr>
        <sz val="6"/>
        <rFont val="ＭＳ ゴシック"/>
        <family val="3"/>
        <charset val="128"/>
      </rPr>
      <t xml:space="preserve">
</t>
    </r>
    <r>
      <rPr>
        <sz val="18"/>
        <rFont val="ＭＳ ゴシック"/>
        <family val="3"/>
        <charset val="128"/>
      </rPr>
      <t>学校（園）名</t>
    </r>
    <rPh sb="1" eb="3">
      <t>ガッコウ</t>
    </rPh>
    <rPh sb="4" eb="5">
      <t>エン</t>
    </rPh>
    <rPh sb="6" eb="7">
      <t>メイ</t>
    </rPh>
    <phoneticPr fontId="1"/>
  </si>
  <si>
    <t xml:space="preserve">
学校（園）名</t>
    <rPh sb="1" eb="3">
      <t>ガッコウ</t>
    </rPh>
    <rPh sb="4" eb="5">
      <t>エン</t>
    </rPh>
    <rPh sb="6" eb="7">
      <t>メイ</t>
    </rPh>
    <phoneticPr fontId="1"/>
  </si>
  <si>
    <t>教育　次郎</t>
    <rPh sb="0" eb="2">
      <t>キョウイク</t>
    </rPh>
    <rPh sb="3" eb="5">
      <t>ジロウ</t>
    </rPh>
    <phoneticPr fontId="1"/>
  </si>
  <si>
    <t>総合　花子</t>
    <rPh sb="0" eb="2">
      <t>ソウゴウ</t>
    </rPh>
    <rPh sb="3" eb="5">
      <t>ハナコ</t>
    </rPh>
    <phoneticPr fontId="1"/>
  </si>
  <si>
    <t>（１）　「在職期間」欄に〇印の場合・・・在職期間または担当・指導の経験年数や経験の有無を入力する。</t>
    <rPh sb="5" eb="7">
      <t>ザイショク</t>
    </rPh>
    <rPh sb="7" eb="9">
      <t>キカン</t>
    </rPh>
    <rPh sb="10" eb="11">
      <t>ラン</t>
    </rPh>
    <rPh sb="13" eb="14">
      <t>シルシ</t>
    </rPh>
    <rPh sb="15" eb="17">
      <t>バアイ</t>
    </rPh>
    <rPh sb="20" eb="22">
      <t>ザイショク</t>
    </rPh>
    <rPh sb="22" eb="24">
      <t>キカン</t>
    </rPh>
    <rPh sb="27" eb="29">
      <t>タントウ</t>
    </rPh>
    <rPh sb="30" eb="32">
      <t>シドウ</t>
    </rPh>
    <rPh sb="33" eb="35">
      <t>ケイケン</t>
    </rPh>
    <rPh sb="35" eb="37">
      <t>ネンスウ</t>
    </rPh>
    <rPh sb="38" eb="40">
      <t>ケイケン</t>
    </rPh>
    <rPh sb="41" eb="43">
      <t>ウム</t>
    </rPh>
    <rPh sb="44" eb="46">
      <t>ニュウリョク</t>
    </rPh>
    <phoneticPr fontId="37"/>
  </si>
  <si>
    <t>　</t>
    <phoneticPr fontId="1"/>
  </si>
  <si>
    <t>研修・講座名</t>
    <phoneticPr fontId="1"/>
  </si>
  <si>
    <t>有（３年）
初（０年）</t>
    <rPh sb="0" eb="1">
      <t>アリ</t>
    </rPh>
    <rPh sb="3" eb="4">
      <t>ネン</t>
    </rPh>
    <rPh sb="6" eb="7">
      <t>ハツ</t>
    </rPh>
    <rPh sb="9" eb="10">
      <t>ネン</t>
    </rPh>
    <phoneticPr fontId="1"/>
  </si>
  <si>
    <t>有（〇年）
初（０年）</t>
    <rPh sb="0" eb="1">
      <t>アリ</t>
    </rPh>
    <rPh sb="3" eb="4">
      <t>ネン</t>
    </rPh>
    <rPh sb="6" eb="7">
      <t>ハツ</t>
    </rPh>
    <rPh sb="9" eb="10">
      <t>ネン</t>
    </rPh>
    <phoneticPr fontId="1"/>
  </si>
  <si>
    <t>○○立○○こども園</t>
    <rPh sb="2" eb="3">
      <t>リツ</t>
    </rPh>
    <rPh sb="8" eb="9">
      <t>エン</t>
    </rPh>
    <phoneticPr fontId="1"/>
  </si>
  <si>
    <t>○</t>
    <phoneticPr fontId="1"/>
  </si>
  <si>
    <t>○○立○○園</t>
    <rPh sb="2" eb="3">
      <t>リツ</t>
    </rPh>
    <rPh sb="5" eb="6">
      <t>エン</t>
    </rPh>
    <phoneticPr fontId="1"/>
  </si>
  <si>
    <t>道徳推進講座</t>
    <rPh sb="0" eb="2">
      <t>ドウトク</t>
    </rPh>
    <rPh sb="2" eb="4">
      <t>スイシン</t>
    </rPh>
    <rPh sb="4" eb="6">
      <t>コウザ</t>
    </rPh>
    <phoneticPr fontId="37"/>
  </si>
  <si>
    <t>小学校２年目教員研修</t>
    <rPh sb="0" eb="3">
      <t>ショウガッコウ</t>
    </rPh>
    <rPh sb="4" eb="5">
      <t>ネン</t>
    </rPh>
    <rPh sb="5" eb="6">
      <t>メ</t>
    </rPh>
    <rPh sb="6" eb="8">
      <t>キョウイン</t>
    </rPh>
    <rPh sb="8" eb="10">
      <t>ケンシュウ</t>
    </rPh>
    <phoneticPr fontId="2"/>
  </si>
  <si>
    <t>中学校２年目教員研修</t>
    <rPh sb="0" eb="3">
      <t>チュウガッコウ</t>
    </rPh>
    <rPh sb="4" eb="6">
      <t>ネンメ</t>
    </rPh>
    <rPh sb="6" eb="8">
      <t>キョウイン</t>
    </rPh>
    <rPh sb="8" eb="10">
      <t>ケンシュウ</t>
    </rPh>
    <phoneticPr fontId="2"/>
  </si>
  <si>
    <t>小学校３年目教員研修</t>
    <rPh sb="0" eb="3">
      <t>ショウガッコウ</t>
    </rPh>
    <rPh sb="4" eb="5">
      <t>ネン</t>
    </rPh>
    <rPh sb="5" eb="6">
      <t>メ</t>
    </rPh>
    <rPh sb="6" eb="8">
      <t>キョウイン</t>
    </rPh>
    <rPh sb="8" eb="10">
      <t>ケンシュウ</t>
    </rPh>
    <phoneticPr fontId="2"/>
  </si>
  <si>
    <t>中学校３年目教員研修</t>
    <rPh sb="0" eb="3">
      <t>チュウガッコウ</t>
    </rPh>
    <rPh sb="4" eb="6">
      <t>ネンメ</t>
    </rPh>
    <rPh sb="6" eb="8">
      <t>キョウイン</t>
    </rPh>
    <rPh sb="8" eb="10">
      <t>ケンシュウ</t>
    </rPh>
    <phoneticPr fontId="2"/>
  </si>
  <si>
    <t>特別支援学級担当教員初心者研修</t>
    <rPh sb="0" eb="2">
      <t>トクベツ</t>
    </rPh>
    <rPh sb="2" eb="4">
      <t>シエン</t>
    </rPh>
    <rPh sb="4" eb="6">
      <t>ガッキュウ</t>
    </rPh>
    <rPh sb="6" eb="8">
      <t>タントウ</t>
    </rPh>
    <rPh sb="8" eb="10">
      <t>キョウイン</t>
    </rPh>
    <rPh sb="10" eb="13">
      <t>ショシンシャ</t>
    </rPh>
    <rPh sb="13" eb="15">
      <t>ケ</t>
    </rPh>
    <phoneticPr fontId="2"/>
  </si>
  <si>
    <t>通級指導担当教員初心者研修</t>
    <rPh sb="0" eb="1">
      <t>ツウ</t>
    </rPh>
    <rPh sb="1" eb="2">
      <t>キュウ</t>
    </rPh>
    <rPh sb="2" eb="4">
      <t>シドウ</t>
    </rPh>
    <rPh sb="4" eb="6">
      <t>タントウ</t>
    </rPh>
    <rPh sb="6" eb="8">
      <t>キョウイン</t>
    </rPh>
    <rPh sb="8" eb="11">
      <t>ショシンシャ</t>
    </rPh>
    <rPh sb="11" eb="13">
      <t>ケ</t>
    </rPh>
    <phoneticPr fontId="2"/>
  </si>
  <si>
    <t>中学校進路指導主事研修</t>
    <rPh sb="0" eb="3">
      <t>チュウガッコウ</t>
    </rPh>
    <rPh sb="3" eb="5">
      <t>シンロ</t>
    </rPh>
    <rPh sb="5" eb="7">
      <t>シドウ</t>
    </rPh>
    <rPh sb="7" eb="9">
      <t>シュジ</t>
    </rPh>
    <rPh sb="9" eb="11">
      <t>ケンシュウ</t>
    </rPh>
    <phoneticPr fontId="2"/>
  </si>
  <si>
    <t>小中学校新任教務主任研修</t>
    <rPh sb="0" eb="1">
      <t>ショウ</t>
    </rPh>
    <rPh sb="1" eb="2">
      <t>チュウ</t>
    </rPh>
    <rPh sb="2" eb="4">
      <t>ガッコウ</t>
    </rPh>
    <rPh sb="4" eb="6">
      <t>シンニン</t>
    </rPh>
    <rPh sb="6" eb="8">
      <t>キョウム</t>
    </rPh>
    <rPh sb="8" eb="10">
      <t>シュニン</t>
    </rPh>
    <rPh sb="10" eb="12">
      <t>ケ</t>
    </rPh>
    <phoneticPr fontId="2"/>
  </si>
  <si>
    <t>園長等運営管理研修</t>
    <rPh sb="0" eb="3">
      <t>エンチョウトウ</t>
    </rPh>
    <rPh sb="3" eb="5">
      <t>ウンエイ</t>
    </rPh>
    <rPh sb="5" eb="7">
      <t>カンリ</t>
    </rPh>
    <rPh sb="7" eb="9">
      <t>ケンシュウ</t>
    </rPh>
    <phoneticPr fontId="2"/>
  </si>
  <si>
    <t>小中学校新任教頭研修</t>
    <rPh sb="0" eb="1">
      <t>ショウ</t>
    </rPh>
    <rPh sb="1" eb="2">
      <t>チュウ</t>
    </rPh>
    <rPh sb="2" eb="4">
      <t>ガッコウ</t>
    </rPh>
    <rPh sb="4" eb="6">
      <t>シンニン</t>
    </rPh>
    <rPh sb="6" eb="8">
      <t>キョウトウ</t>
    </rPh>
    <rPh sb="8" eb="10">
      <t>ケ</t>
    </rPh>
    <phoneticPr fontId="2"/>
  </si>
  <si>
    <t>小中学校新任校長研修</t>
    <rPh sb="0" eb="1">
      <t>ショウ</t>
    </rPh>
    <rPh sb="1" eb="2">
      <t>チュウ</t>
    </rPh>
    <rPh sb="2" eb="4">
      <t>ガッコウ</t>
    </rPh>
    <rPh sb="4" eb="6">
      <t>シンニン</t>
    </rPh>
    <rPh sb="6" eb="8">
      <t>コウチョウ</t>
    </rPh>
    <rPh sb="8" eb="10">
      <t>ケ</t>
    </rPh>
    <phoneticPr fontId="2"/>
  </si>
  <si>
    <t>幼稚園教育課程講座</t>
    <rPh sb="0" eb="3">
      <t>ヨウチエン</t>
    </rPh>
    <rPh sb="3" eb="5">
      <t>キョウイク</t>
    </rPh>
    <rPh sb="5" eb="7">
      <t>カテイ</t>
    </rPh>
    <rPh sb="7" eb="9">
      <t>コウザ</t>
    </rPh>
    <phoneticPr fontId="2"/>
  </si>
  <si>
    <t>保育技術講座</t>
    <rPh sb="0" eb="2">
      <t>ホイク</t>
    </rPh>
    <rPh sb="2" eb="4">
      <t>ギジュツ</t>
    </rPh>
    <rPh sb="4" eb="6">
      <t>コウザ</t>
    </rPh>
    <phoneticPr fontId="2"/>
  </si>
  <si>
    <t>道徳推進講座</t>
    <rPh sb="0" eb="2">
      <t>ドウトク</t>
    </rPh>
    <rPh sb="2" eb="4">
      <t>スイシン</t>
    </rPh>
    <rPh sb="4" eb="6">
      <t>コウザ</t>
    </rPh>
    <phoneticPr fontId="2"/>
  </si>
  <si>
    <t>外国人児童生徒教育講座</t>
    <rPh sb="0" eb="2">
      <t>ガイコク</t>
    </rPh>
    <rPh sb="2" eb="3">
      <t>ジン</t>
    </rPh>
    <rPh sb="3" eb="5">
      <t>ジドウ</t>
    </rPh>
    <rPh sb="5" eb="7">
      <t>セイト</t>
    </rPh>
    <rPh sb="7" eb="9">
      <t>キョウイク</t>
    </rPh>
    <rPh sb="9" eb="11">
      <t>コウザ</t>
    </rPh>
    <phoneticPr fontId="2"/>
  </si>
  <si>
    <t>教育研究リーダー養成研修</t>
    <rPh sb="0" eb="2">
      <t>キョウイク</t>
    </rPh>
    <rPh sb="2" eb="4">
      <t>ケンキュウ</t>
    </rPh>
    <rPh sb="8" eb="10">
      <t>ヨウセイ</t>
    </rPh>
    <rPh sb="10" eb="12">
      <t>ケンシュウ</t>
    </rPh>
    <phoneticPr fontId="2"/>
  </si>
  <si>
    <t>リーダー研修</t>
    <rPh sb="4" eb="6">
      <t>ケンシュウ</t>
    </rPh>
    <phoneticPr fontId="1"/>
  </si>
  <si>
    <t>教頭</t>
    <rPh sb="0" eb="2">
      <t>キョウトウ</t>
    </rPh>
    <phoneticPr fontId="1"/>
  </si>
  <si>
    <r>
      <rPr>
        <sz val="6"/>
        <rFont val="ＭＳ ゴシック"/>
        <family val="3"/>
        <charset val="128"/>
      </rPr>
      <t xml:space="preserve">
   </t>
    </r>
    <r>
      <rPr>
        <sz val="18"/>
        <rFont val="ＭＳ ゴシック"/>
        <family val="3"/>
        <charset val="128"/>
      </rPr>
      <t xml:space="preserve">職　名
</t>
    </r>
    <r>
      <rPr>
        <sz val="16"/>
        <rFont val="ＭＳ ゴシック"/>
        <family val="3"/>
        <charset val="128"/>
      </rPr>
      <t xml:space="preserve">
</t>
    </r>
    <r>
      <rPr>
        <sz val="12"/>
        <color rgb="FFFF0000"/>
        <rFont val="ＭＳ ゴシック"/>
        <family val="3"/>
        <charset val="128"/>
      </rPr>
      <t>※変更の必要があればリストから選択</t>
    </r>
    <rPh sb="4" eb="5">
      <t>ショク</t>
    </rPh>
    <rPh sb="6" eb="7">
      <t>メイ</t>
    </rPh>
    <phoneticPr fontId="1"/>
  </si>
  <si>
    <t>障害種別</t>
    <rPh sb="0" eb="2">
      <t>ショウガイ</t>
    </rPh>
    <rPh sb="2" eb="4">
      <t>シュベツ</t>
    </rPh>
    <phoneticPr fontId="1"/>
  </si>
  <si>
    <r>
      <rPr>
        <sz val="6"/>
        <rFont val="ＭＳ ゴシック"/>
        <family val="3"/>
        <charset val="128"/>
      </rPr>
      <t xml:space="preserve">
　　　　　　</t>
    </r>
    <r>
      <rPr>
        <sz val="18"/>
        <rFont val="ＭＳ ゴシック"/>
        <family val="3"/>
        <charset val="128"/>
      </rPr>
      <t xml:space="preserve">備　考
</t>
    </r>
    <r>
      <rPr>
        <sz val="12"/>
        <color rgb="FFFF0000"/>
        <rFont val="ＭＳ ゴシック"/>
        <family val="3"/>
        <charset val="128"/>
      </rPr>
      <t>※必要に応じて入力
　「入力例」シート及び
　「研修事業案内の
　【留意事項及び入力
　上の注意】」参照</t>
    </r>
    <r>
      <rPr>
        <sz val="18"/>
        <rFont val="ＭＳ ゴシック"/>
        <family val="3"/>
        <charset val="128"/>
      </rPr>
      <t>　</t>
    </r>
    <phoneticPr fontId="1"/>
  </si>
  <si>
    <r>
      <rPr>
        <sz val="6"/>
        <rFont val="ＭＳ ゴシック"/>
        <family val="3"/>
        <charset val="128"/>
      </rPr>
      <t xml:space="preserve">
</t>
    </r>
    <r>
      <rPr>
        <sz val="18"/>
        <rFont val="ＭＳ ゴシック"/>
        <family val="3"/>
        <charset val="128"/>
      </rPr>
      <t>担当学年</t>
    </r>
    <r>
      <rPr>
        <sz val="16"/>
        <rFont val="ＭＳ ゴシック"/>
        <family val="3"/>
        <charset val="128"/>
      </rPr>
      <t xml:space="preserve">
</t>
    </r>
    <rPh sb="1" eb="3">
      <t>タントウ</t>
    </rPh>
    <rPh sb="3" eb="5">
      <t>ガクネン</t>
    </rPh>
    <phoneticPr fontId="1"/>
  </si>
  <si>
    <t xml:space="preserve">
担当学年
</t>
    <rPh sb="1" eb="3">
      <t>タントウ</t>
    </rPh>
    <rPh sb="3" eb="5">
      <t>ガクネン</t>
    </rPh>
    <phoneticPr fontId="1"/>
  </si>
  <si>
    <r>
      <t xml:space="preserve">
　　</t>
    </r>
    <r>
      <rPr>
        <sz val="12"/>
        <rFont val="ＭＳ ゴシック"/>
        <family val="3"/>
        <charset val="128"/>
      </rPr>
      <t xml:space="preserve">職　名
</t>
    </r>
    <r>
      <rPr>
        <sz val="9"/>
        <color rgb="FFFF0000"/>
        <rFont val="ＭＳ ゴシック"/>
        <family val="3"/>
        <charset val="128"/>
      </rPr>
      <t>※変更の必要があれば，リストから選択</t>
    </r>
    <rPh sb="3" eb="4">
      <t>ショク</t>
    </rPh>
    <rPh sb="5" eb="6">
      <t>メイ</t>
    </rPh>
    <phoneticPr fontId="1"/>
  </si>
  <si>
    <r>
      <t xml:space="preserve">
26・27の初心者研</t>
    </r>
    <r>
      <rPr>
        <sz val="11"/>
        <color rgb="FFFF0000"/>
        <rFont val="ＭＳ Ｐゴシック"/>
        <family val="3"/>
        <charset val="128"/>
      </rPr>
      <t xml:space="preserve">
</t>
    </r>
    <r>
      <rPr>
        <sz val="9"/>
        <color rgb="FFFF0000"/>
        <rFont val="ＭＳ Ｐゴシック"/>
        <family val="3"/>
        <charset val="128"/>
      </rPr>
      <t>→担当する障害種別を入力
※その他の研修は、入力不要</t>
    </r>
    <rPh sb="7" eb="10">
      <t>ショシンシャ</t>
    </rPh>
    <rPh sb="10" eb="11">
      <t>ケン</t>
    </rPh>
    <rPh sb="14" eb="16">
      <t>タントウ</t>
    </rPh>
    <rPh sb="18" eb="20">
      <t>ショウガイ</t>
    </rPh>
    <rPh sb="20" eb="22">
      <t>シュベツ</t>
    </rPh>
    <rPh sb="23" eb="25">
      <t>ニュウリョク</t>
    </rPh>
    <rPh sb="30" eb="31">
      <t>タ</t>
    </rPh>
    <rPh sb="32" eb="34">
      <t>ケンシュウ</t>
    </rPh>
    <rPh sb="36" eb="38">
      <t>ニュウリョク</t>
    </rPh>
    <rPh sb="38" eb="40">
      <t>フヨウ</t>
    </rPh>
    <phoneticPr fontId="1"/>
  </si>
  <si>
    <r>
      <rPr>
        <sz val="18"/>
        <rFont val="ＭＳ Ｐゴシック"/>
        <family val="3"/>
        <charset val="128"/>
      </rPr>
      <t>26・27の初心者研</t>
    </r>
    <r>
      <rPr>
        <sz val="11"/>
        <color rgb="FFFF0000"/>
        <rFont val="ＭＳ Ｐゴシック"/>
        <family val="3"/>
        <charset val="128"/>
      </rPr>
      <t xml:space="preserve">
</t>
    </r>
    <r>
      <rPr>
        <sz val="12"/>
        <color rgb="FFFF0000"/>
        <rFont val="ＭＳ Ｐゴシック"/>
        <family val="3"/>
        <charset val="128"/>
      </rPr>
      <t>→担当する障害種別を入力</t>
    </r>
    <r>
      <rPr>
        <sz val="11"/>
        <color rgb="FFFF0000"/>
        <rFont val="ＭＳ Ｐゴシック"/>
        <family val="3"/>
        <charset val="128"/>
      </rPr>
      <t xml:space="preserve">
</t>
    </r>
    <r>
      <rPr>
        <sz val="12"/>
        <color rgb="FFFF0000"/>
        <rFont val="ＭＳ Ｐゴシック"/>
        <family val="3"/>
        <charset val="128"/>
      </rPr>
      <t>※その他の研修は、入力不要</t>
    </r>
    <rPh sb="6" eb="9">
      <t>ショシンシャ</t>
    </rPh>
    <rPh sb="9" eb="10">
      <t>ケン</t>
    </rPh>
    <rPh sb="13" eb="15">
      <t>タントウ</t>
    </rPh>
    <rPh sb="17" eb="19">
      <t>ショウガイ</t>
    </rPh>
    <rPh sb="19" eb="21">
      <t>シュベツ</t>
    </rPh>
    <rPh sb="22" eb="24">
      <t>ニュウリョク</t>
    </rPh>
    <rPh sb="29" eb="30">
      <t>タ</t>
    </rPh>
    <rPh sb="31" eb="33">
      <t>ケンシュウ</t>
    </rPh>
    <rPh sb="35" eb="37">
      <t>ニュウリョク</t>
    </rPh>
    <rPh sb="37" eb="39">
      <t>フヨウ</t>
    </rPh>
    <phoneticPr fontId="1"/>
  </si>
  <si>
    <r>
      <rPr>
        <sz val="6"/>
        <rFont val="ＭＳ ゴシック"/>
        <family val="3"/>
        <charset val="128"/>
      </rPr>
      <t xml:space="preserve">
</t>
    </r>
    <r>
      <rPr>
        <sz val="18"/>
        <rFont val="ＭＳ ゴシック"/>
        <family val="3"/>
        <charset val="128"/>
      </rPr>
      <t>氏　名</t>
    </r>
    <r>
      <rPr>
        <sz val="16"/>
        <rFont val="ＭＳ ゴシック"/>
        <family val="3"/>
        <charset val="128"/>
      </rPr>
      <t xml:space="preserve">
</t>
    </r>
    <r>
      <rPr>
        <sz val="12"/>
        <color rgb="FFFF0000"/>
        <rFont val="ＭＳ ゴシック"/>
        <family val="3"/>
        <charset val="128"/>
      </rPr>
      <t>※氏と名の間は
１文字空ける</t>
    </r>
    <rPh sb="1" eb="2">
      <t>シ</t>
    </rPh>
    <rPh sb="3" eb="4">
      <t>メイ</t>
    </rPh>
    <phoneticPr fontId="1"/>
  </si>
  <si>
    <r>
      <rPr>
        <sz val="6"/>
        <rFont val="ＭＳ ゴシック"/>
        <family val="3"/>
        <charset val="128"/>
      </rPr>
      <t xml:space="preserve">
　　　　</t>
    </r>
    <r>
      <rPr>
        <sz val="18"/>
        <rFont val="ＭＳ ゴシック"/>
        <family val="3"/>
        <charset val="128"/>
      </rPr>
      <t xml:space="preserve">在職期間
</t>
    </r>
    <r>
      <rPr>
        <sz val="14"/>
        <rFont val="ＭＳ ゴシック"/>
        <family val="3"/>
        <charset val="128"/>
      </rPr>
      <t>（担当経験年数等）
　</t>
    </r>
    <r>
      <rPr>
        <sz val="12"/>
        <color rgb="FFFF0000"/>
        <rFont val="ＭＳ ゴシック"/>
        <family val="3"/>
        <charset val="128"/>
      </rPr>
      <t>※令和3年3月31日
　　現在の年数</t>
    </r>
    <rPh sb="5" eb="7">
      <t>ザイショク</t>
    </rPh>
    <rPh sb="7" eb="9">
      <t>キカン</t>
    </rPh>
    <rPh sb="11" eb="13">
      <t>タントウ</t>
    </rPh>
    <rPh sb="13" eb="15">
      <t>ケイケン</t>
    </rPh>
    <rPh sb="15" eb="17">
      <t>ネンスウ</t>
    </rPh>
    <rPh sb="17" eb="18">
      <t>トウ</t>
    </rPh>
    <phoneticPr fontId="1"/>
  </si>
  <si>
    <t>副園長</t>
    <rPh sb="0" eb="3">
      <t>フクエンチョウ</t>
    </rPh>
    <phoneticPr fontId="1"/>
  </si>
  <si>
    <t>①教育事務所名</t>
    <rPh sb="1" eb="3">
      <t>キョウイク</t>
    </rPh>
    <rPh sb="3" eb="6">
      <t>ジムショ</t>
    </rPh>
    <rPh sb="6" eb="7">
      <t>メイ</t>
    </rPh>
    <phoneticPr fontId="1"/>
  </si>
  <si>
    <t>②市町村名</t>
    <rPh sb="1" eb="4">
      <t>シチョウソン</t>
    </rPh>
    <rPh sb="4" eb="5">
      <t>メイ</t>
    </rPh>
    <phoneticPr fontId="1"/>
  </si>
  <si>
    <r>
      <t xml:space="preserve">③学校（園）名
  </t>
    </r>
    <r>
      <rPr>
        <sz val="12"/>
        <rFont val="ＭＳ ゴシック"/>
        <family val="3"/>
        <charset val="128"/>
      </rPr>
      <t>○○立○○○学校</t>
    </r>
    <rPh sb="1" eb="3">
      <t>ガッコウ</t>
    </rPh>
    <rPh sb="4" eb="5">
      <t>エン</t>
    </rPh>
    <rPh sb="6" eb="7">
      <t>メイ</t>
    </rPh>
    <rPh sb="12" eb="13">
      <t>リツ</t>
    </rPh>
    <rPh sb="16" eb="18">
      <t>ガッコウ</t>
    </rPh>
    <phoneticPr fontId="1"/>
  </si>
  <si>
    <t>④研修番号</t>
    <rPh sb="1" eb="3">
      <t>ケンシュウ</t>
    </rPh>
    <rPh sb="3" eb="5">
      <t>バンゴウ</t>
    </rPh>
    <phoneticPr fontId="1"/>
  </si>
  <si>
    <t>※担当する障害種別を選択し入力する。</t>
    <rPh sb="1" eb="3">
      <t>タントウ</t>
    </rPh>
    <rPh sb="5" eb="7">
      <t>ショウガイ</t>
    </rPh>
    <rPh sb="7" eb="9">
      <t>シュベツ</t>
    </rPh>
    <rPh sb="10" eb="12">
      <t>センタク</t>
    </rPh>
    <rPh sb="13" eb="15">
      <t>ニュウリョク</t>
    </rPh>
    <phoneticPr fontId="1"/>
  </si>
  <si>
    <t>※令和３年度は、新任の進路指導主事のみ入力する。</t>
    <rPh sb="1" eb="3">
      <t>レイワ</t>
    </rPh>
    <rPh sb="4" eb="6">
      <t>ネンド</t>
    </rPh>
    <rPh sb="8" eb="10">
      <t>シンニン</t>
    </rPh>
    <rPh sb="11" eb="13">
      <t>シンロ</t>
    </rPh>
    <rPh sb="13" eb="15">
      <t>シドウ</t>
    </rPh>
    <rPh sb="15" eb="17">
      <t>シュジ</t>
    </rPh>
    <rPh sb="19" eb="21">
      <t>ニュウリョク</t>
    </rPh>
    <phoneticPr fontId="1"/>
  </si>
  <si>
    <t>キャリア・アップ研修</t>
    <rPh sb="8" eb="10">
      <t>ケンシュウ</t>
    </rPh>
    <phoneticPr fontId="1"/>
  </si>
  <si>
    <t>教職員番号
幼保こ</t>
    <rPh sb="0" eb="3">
      <t>キョウショクイン</t>
    </rPh>
    <rPh sb="3" eb="5">
      <t>バンゴウ</t>
    </rPh>
    <rPh sb="6" eb="8">
      <t>ヨウホ</t>
    </rPh>
    <phoneticPr fontId="1"/>
  </si>
  <si>
    <r>
      <t>教職員番号
小中義</t>
    </r>
    <r>
      <rPr>
        <sz val="9"/>
        <rFont val="ＭＳ ゴシック"/>
        <family val="3"/>
        <charset val="128"/>
      </rPr>
      <t>（７桁数字）</t>
    </r>
    <rPh sb="0" eb="3">
      <t>キョウショクイン</t>
    </rPh>
    <rPh sb="3" eb="5">
      <t>バンゴウ</t>
    </rPh>
    <rPh sb="6" eb="8">
      <t>ショウチュウ</t>
    </rPh>
    <rPh sb="8" eb="9">
      <t>ギ</t>
    </rPh>
    <rPh sb="11" eb="12">
      <t>ケタ</t>
    </rPh>
    <rPh sb="12" eb="14">
      <t>スウジ</t>
    </rPh>
    <phoneticPr fontId="1"/>
  </si>
  <si>
    <t>●●●●</t>
  </si>
  <si>
    <t>●●●●</t>
    <phoneticPr fontId="1"/>
  </si>
  <si>
    <t>備考</t>
    <rPh sb="0" eb="2">
      <t>ビコウ</t>
    </rPh>
    <phoneticPr fontId="1"/>
  </si>
  <si>
    <t>尾張（丹葉）教育事務所</t>
    <rPh sb="0" eb="2">
      <t>オワリ</t>
    </rPh>
    <rPh sb="3" eb="4">
      <t>チュウタン</t>
    </rPh>
    <rPh sb="4" eb="5">
      <t>ハ</t>
    </rPh>
    <rPh sb="6" eb="8">
      <t>キョウイク</t>
    </rPh>
    <rPh sb="8" eb="11">
      <t>ジムショ</t>
    </rPh>
    <phoneticPr fontId="1"/>
  </si>
  <si>
    <t>東三河教育事務所</t>
    <rPh sb="0" eb="3">
      <t>ヒガシミカワ</t>
    </rPh>
    <rPh sb="3" eb="5">
      <t>キョウイク</t>
    </rPh>
    <rPh sb="5" eb="8">
      <t>ジムショ</t>
    </rPh>
    <phoneticPr fontId="1"/>
  </si>
  <si>
    <r>
      <rPr>
        <sz val="6"/>
        <rFont val="ＭＳ ゴシック"/>
        <family val="3"/>
        <charset val="128"/>
      </rPr>
      <t xml:space="preserve">
</t>
    </r>
    <r>
      <rPr>
        <sz val="18"/>
        <rFont val="ＭＳ ゴシック"/>
        <family val="3"/>
        <charset val="128"/>
      </rPr>
      <t>職員番号
小・中・義</t>
    </r>
    <rPh sb="1" eb="3">
      <t>ショクイン</t>
    </rPh>
    <rPh sb="3" eb="5">
      <t>バンゴウ</t>
    </rPh>
    <rPh sb="7" eb="8">
      <t>ショウ</t>
    </rPh>
    <rPh sb="9" eb="10">
      <t>チュウ</t>
    </rPh>
    <rPh sb="11" eb="12">
      <t>タダシ</t>
    </rPh>
    <phoneticPr fontId="1"/>
  </si>
  <si>
    <r>
      <rPr>
        <sz val="6"/>
        <rFont val="ＭＳ ゴシック"/>
        <family val="3"/>
        <charset val="128"/>
      </rPr>
      <t xml:space="preserve">
</t>
    </r>
    <r>
      <rPr>
        <sz val="18"/>
        <rFont val="ＭＳ ゴシック"/>
        <family val="3"/>
        <charset val="128"/>
      </rPr>
      <t>職員番号
幼・保・
こども園</t>
    </r>
    <rPh sb="1" eb="3">
      <t>ショクイン</t>
    </rPh>
    <rPh sb="3" eb="5">
      <t>バンゴウ</t>
    </rPh>
    <rPh sb="7" eb="8">
      <t>ヨウ</t>
    </rPh>
    <rPh sb="9" eb="10">
      <t>ホ</t>
    </rPh>
    <rPh sb="15" eb="16">
      <t>エン</t>
    </rPh>
    <phoneticPr fontId="1"/>
  </si>
  <si>
    <t>入力不要</t>
  </si>
  <si>
    <t/>
  </si>
  <si>
    <t>肢体不自由</t>
  </si>
  <si>
    <t xml:space="preserve">担当する障害種別を入力する。
</t>
    <rPh sb="0" eb="2">
      <t>タントウ</t>
    </rPh>
    <rPh sb="4" eb="6">
      <t>ショウガイ</t>
    </rPh>
    <rPh sb="6" eb="8">
      <t>シュベツ</t>
    </rPh>
    <rPh sb="9" eb="11">
      <t>ニュウリョク</t>
    </rPh>
    <phoneticPr fontId="1"/>
  </si>
  <si>
    <t>情緒障害</t>
    <rPh sb="0" eb="2">
      <t>ジョウチョ</t>
    </rPh>
    <phoneticPr fontId="1"/>
  </si>
  <si>
    <t>公立幼保連携型認定
こども園</t>
    <rPh sb="0" eb="2">
      <t>コウリツ</t>
    </rPh>
    <rPh sb="2" eb="4">
      <t>ヨウホ</t>
    </rPh>
    <phoneticPr fontId="1"/>
  </si>
  <si>
    <r>
      <t xml:space="preserve"> 【備考】
勤務園の分類＜</t>
    </r>
    <r>
      <rPr>
        <b/>
        <sz val="12"/>
        <rFont val="ＭＳ Ｐゴシック"/>
        <family val="3"/>
        <charset val="128"/>
      </rPr>
      <t>公（私）立幼稚園，公（私）立保育所，公（私）立〇〇型認定こども園）</t>
    </r>
    <r>
      <rPr>
        <sz val="12"/>
        <rFont val="ＭＳ Ｐゴシック"/>
        <family val="3"/>
        <charset val="128"/>
      </rPr>
      <t>＞を入力する。
【在職期間】
以前に参加したことがある者は「有（</t>
    </r>
    <r>
      <rPr>
        <b/>
        <sz val="12"/>
        <rFont val="ＭＳ Ｐゴシック"/>
        <family val="3"/>
        <charset val="128"/>
      </rPr>
      <t>園長経験年数</t>
    </r>
    <r>
      <rPr>
        <sz val="12"/>
        <rFont val="ＭＳ Ｐゴシック"/>
        <family val="3"/>
        <charset val="128"/>
      </rPr>
      <t>）」を入力する。
以前に参加したことがない者は「初（</t>
    </r>
    <r>
      <rPr>
        <b/>
        <sz val="12"/>
        <rFont val="ＭＳ Ｐゴシック"/>
        <family val="3"/>
        <charset val="128"/>
      </rPr>
      <t>園長経験年数</t>
    </r>
    <r>
      <rPr>
        <sz val="12"/>
        <rFont val="ＭＳ Ｐゴシック"/>
        <family val="3"/>
        <charset val="128"/>
      </rPr>
      <t>）」を入力する。</t>
    </r>
    <rPh sb="2" eb="4">
      <t>ビコウ</t>
    </rPh>
    <rPh sb="6" eb="8">
      <t>キンム</t>
    </rPh>
    <rPh sb="8" eb="9">
      <t>エン</t>
    </rPh>
    <rPh sb="10" eb="12">
      <t>ブンルイ</t>
    </rPh>
    <rPh sb="13" eb="14">
      <t>コウ</t>
    </rPh>
    <rPh sb="15" eb="16">
      <t>ワタシ</t>
    </rPh>
    <rPh sb="17" eb="18">
      <t>リツ</t>
    </rPh>
    <rPh sb="18" eb="21">
      <t>ヨウチエン</t>
    </rPh>
    <rPh sb="27" eb="29">
      <t>ホイク</t>
    </rPh>
    <rPh sb="29" eb="30">
      <t>ショ</t>
    </rPh>
    <rPh sb="38" eb="39">
      <t>カタ</t>
    </rPh>
    <rPh sb="39" eb="41">
      <t>ニンテイ</t>
    </rPh>
    <rPh sb="44" eb="45">
      <t>エン</t>
    </rPh>
    <rPh sb="48" eb="50">
      <t>ニュウリョク</t>
    </rPh>
    <rPh sb="55" eb="57">
      <t>ザイショク</t>
    </rPh>
    <rPh sb="57" eb="59">
      <t>キカン</t>
    </rPh>
    <rPh sb="78" eb="80">
      <t>エンチョウ</t>
    </rPh>
    <rPh sb="80" eb="82">
      <t>ケイケン</t>
    </rPh>
    <rPh sb="82" eb="84">
      <t>ネンスウ</t>
    </rPh>
    <rPh sb="87" eb="89">
      <t>ニュウリョク</t>
    </rPh>
    <rPh sb="93" eb="95">
      <t>イゼン</t>
    </rPh>
    <rPh sb="96" eb="98">
      <t>サンカ</t>
    </rPh>
    <rPh sb="105" eb="106">
      <t>モノ</t>
    </rPh>
    <rPh sb="108" eb="109">
      <t>ハツ</t>
    </rPh>
    <rPh sb="110" eb="112">
      <t>エンチョウ</t>
    </rPh>
    <rPh sb="112" eb="114">
      <t>ケイケン</t>
    </rPh>
    <rPh sb="114" eb="116">
      <t>ネンスウ</t>
    </rPh>
    <phoneticPr fontId="1"/>
  </si>
  <si>
    <r>
      <t xml:space="preserve"> 【備考】
勤務園の分類＜</t>
    </r>
    <r>
      <rPr>
        <b/>
        <sz val="12"/>
        <rFont val="ＭＳ Ｐゴシック"/>
        <family val="3"/>
        <charset val="128"/>
      </rPr>
      <t>公（私）立幼稚園，公（私）立保育所，公（私）立〇〇型認定こども園</t>
    </r>
    <r>
      <rPr>
        <sz val="12"/>
        <rFont val="ＭＳ Ｐゴシック"/>
        <family val="3"/>
        <charset val="128"/>
      </rPr>
      <t>）＞を入力する。
部会番号（②，④，【共通】のいずれか）を入力し，司会は「司会」と入力する。
 【在職期間】
在職期間を入力する。</t>
    </r>
    <rPh sb="54" eb="56">
      <t>ブカイ</t>
    </rPh>
    <rPh sb="56" eb="58">
      <t>バンゴウ</t>
    </rPh>
    <rPh sb="64" eb="66">
      <t>キョウツウ</t>
    </rPh>
    <rPh sb="74" eb="76">
      <t>ニュウリョク</t>
    </rPh>
    <rPh sb="78" eb="80">
      <t>シカイ</t>
    </rPh>
    <rPh sb="82" eb="84">
      <t>シカイ</t>
    </rPh>
    <rPh sb="86" eb="88">
      <t>ニュウリョク</t>
    </rPh>
    <phoneticPr fontId="1"/>
  </si>
  <si>
    <t>私立幼稚園
②司会</t>
    <rPh sb="0" eb="2">
      <t>シリツ</t>
    </rPh>
    <rPh sb="7" eb="9">
      <t>シカイ</t>
    </rPh>
    <phoneticPr fontId="1"/>
  </si>
  <si>
    <r>
      <rPr>
        <sz val="6"/>
        <color theme="1"/>
        <rFont val="ＭＳ ゴシック"/>
        <family val="3"/>
        <charset val="128"/>
      </rPr>
      <t xml:space="preserve">
</t>
    </r>
    <r>
      <rPr>
        <sz val="18"/>
        <color theme="1"/>
        <rFont val="ＭＳ ゴシック"/>
        <family val="3"/>
        <charset val="128"/>
      </rPr>
      <t>職員番号
幼・保・
こども園</t>
    </r>
    <rPh sb="1" eb="3">
      <t>ショクイン</t>
    </rPh>
    <rPh sb="3" eb="5">
      <t>バンゴウ</t>
    </rPh>
    <rPh sb="7" eb="8">
      <t>ヨウ</t>
    </rPh>
    <rPh sb="9" eb="10">
      <t>ホ</t>
    </rPh>
    <rPh sb="15" eb="16">
      <t>エン</t>
    </rPh>
    <phoneticPr fontId="1"/>
  </si>
  <si>
    <t>（半角数字）</t>
    <rPh sb="1" eb="3">
      <t>ハンカク</t>
    </rPh>
    <rPh sb="3" eb="5">
      <t>スウジ</t>
    </rPh>
    <phoneticPr fontId="1"/>
  </si>
  <si>
    <t>a321</t>
    <phoneticPr fontId="1"/>
  </si>
  <si>
    <t>公立保育所型認定こども園</t>
    <rPh sb="0" eb="2">
      <t>コウリツ</t>
    </rPh>
    <rPh sb="2" eb="4">
      <t>ホイク</t>
    </rPh>
    <rPh sb="4" eb="5">
      <t>ショ</t>
    </rPh>
    <rPh sb="5" eb="6">
      <t>カタ</t>
    </rPh>
    <rPh sb="6" eb="8">
      <t>ニンテイ</t>
    </rPh>
    <rPh sb="11" eb="12">
      <t>エン</t>
    </rPh>
    <phoneticPr fontId="1"/>
  </si>
  <si>
    <r>
      <t xml:space="preserve"> 【備考】
勤務園の分類＜</t>
    </r>
    <r>
      <rPr>
        <b/>
        <sz val="12"/>
        <rFont val="ＭＳ Ｐゴシック"/>
        <family val="3"/>
        <charset val="128"/>
      </rPr>
      <t>公（私）立幼稚園，公（私）立保育所，公（私）立〇〇型認定こども園）</t>
    </r>
    <r>
      <rPr>
        <sz val="12"/>
        <rFont val="ＭＳ Ｐゴシック"/>
        <family val="3"/>
        <charset val="128"/>
      </rPr>
      <t>＞を入力する。
【担当学年】
学級担任は，担当学年に「○歳児」と入力する。</t>
    </r>
    <phoneticPr fontId="1"/>
  </si>
  <si>
    <t xml:space="preserve">
職員番号
幼・保・
こども園</t>
    <rPh sb="1" eb="3">
      <t>ショクイン</t>
    </rPh>
    <rPh sb="3" eb="5">
      <t>バンゴウ</t>
    </rPh>
    <phoneticPr fontId="1"/>
  </si>
  <si>
    <r>
      <t xml:space="preserve">
職員番号
小・中・義
</t>
    </r>
    <r>
      <rPr>
        <sz val="9"/>
        <color rgb="FFFF0000"/>
        <rFont val="ＭＳ ゴシック"/>
        <family val="3"/>
        <charset val="128"/>
      </rPr>
      <t>（半角数字７桁）</t>
    </r>
    <rPh sb="1" eb="3">
      <t>ショクイン</t>
    </rPh>
    <rPh sb="3" eb="5">
      <t>バンゴウ</t>
    </rPh>
    <rPh sb="14" eb="16">
      <t>ハンカク</t>
    </rPh>
    <rPh sb="16" eb="18">
      <t>スウジ</t>
    </rPh>
    <phoneticPr fontId="1"/>
  </si>
  <si>
    <r>
      <t>（様式１）【留意事項及び入力上の注意】</t>
    </r>
    <r>
      <rPr>
        <sz val="10"/>
        <rFont val="ＭＳ ゴシック"/>
        <family val="3"/>
        <charset val="128"/>
      </rPr>
      <t>※キャリア・アップ研修、リーダー研修</t>
    </r>
    <rPh sb="1" eb="3">
      <t>ヨウシキ</t>
    </rPh>
    <rPh sb="12" eb="14">
      <t>ニュウリョク</t>
    </rPh>
    <phoneticPr fontId="1"/>
  </si>
  <si>
    <t>小学校２年目教員研修</t>
    <rPh sb="0" eb="3">
      <t>ショウガッコウ</t>
    </rPh>
    <rPh sb="4" eb="6">
      <t>ネンメ</t>
    </rPh>
    <rPh sb="6" eb="8">
      <t>キョウイン</t>
    </rPh>
    <rPh sb="8" eb="10">
      <t>ケンシュウ</t>
    </rPh>
    <phoneticPr fontId="1"/>
  </si>
  <si>
    <t>・令和２年度に小学校初任者研修または中学校初任者研修を受講した者。受講していない者
　は除く。
・「職員番号」欄に職員番号を半角数字７桁で入力する。</t>
    <rPh sb="1" eb="3">
      <t>レイワ</t>
    </rPh>
    <rPh sb="4" eb="6">
      <t>ネンド</t>
    </rPh>
    <rPh sb="7" eb="10">
      <t>ショウガッコウ</t>
    </rPh>
    <rPh sb="10" eb="13">
      <t>ショニンシャ</t>
    </rPh>
    <rPh sb="13" eb="15">
      <t>ケンシュウ</t>
    </rPh>
    <rPh sb="18" eb="21">
      <t>チュウガッコウ</t>
    </rPh>
    <rPh sb="21" eb="24">
      <t>ショニンシャ</t>
    </rPh>
    <rPh sb="24" eb="26">
      <t>ケンシュウ</t>
    </rPh>
    <rPh sb="27" eb="29">
      <t>ジュコウ</t>
    </rPh>
    <rPh sb="31" eb="32">
      <t>モノ</t>
    </rPh>
    <rPh sb="33" eb="35">
      <t>ジュコウ</t>
    </rPh>
    <rPh sb="40" eb="41">
      <t>モノ</t>
    </rPh>
    <rPh sb="44" eb="45">
      <t>ノゾ</t>
    </rPh>
    <rPh sb="50" eb="52">
      <t>ショクイン</t>
    </rPh>
    <rPh sb="52" eb="54">
      <t>バンゴウ</t>
    </rPh>
    <rPh sb="55" eb="56">
      <t>ラン</t>
    </rPh>
    <rPh sb="57" eb="59">
      <t>ショクイン</t>
    </rPh>
    <rPh sb="59" eb="61">
      <t>バンゴウ</t>
    </rPh>
    <rPh sb="62" eb="64">
      <t>ハンカク</t>
    </rPh>
    <rPh sb="64" eb="66">
      <t>スウジ</t>
    </rPh>
    <rPh sb="67" eb="68">
      <t>ケタ</t>
    </rPh>
    <rPh sb="69" eb="71">
      <t>ニュウリョク</t>
    </rPh>
    <phoneticPr fontId="1"/>
  </si>
  <si>
    <t>中学校２年目教員研修</t>
    <rPh sb="0" eb="3">
      <t>チュウガッコウ</t>
    </rPh>
    <rPh sb="4" eb="6">
      <t>ネンメ</t>
    </rPh>
    <rPh sb="6" eb="8">
      <t>キョウイン</t>
    </rPh>
    <rPh sb="8" eb="10">
      <t>ケンシュウ</t>
    </rPh>
    <phoneticPr fontId="1"/>
  </si>
  <si>
    <t>小学校３年目教員研修</t>
    <rPh sb="0" eb="3">
      <t>ショウガッコウ</t>
    </rPh>
    <rPh sb="4" eb="6">
      <t>ネンメ</t>
    </rPh>
    <rPh sb="6" eb="8">
      <t>キョウイン</t>
    </rPh>
    <rPh sb="8" eb="10">
      <t>ケンシュウ</t>
    </rPh>
    <phoneticPr fontId="1"/>
  </si>
  <si>
    <t>・令和元年度に小学校初任者研修または中学校初任者研修を受講した者。受講していない者
　は除く。
・「職員番号」欄に職員番号を半角数字７桁で入力する。</t>
    <rPh sb="1" eb="3">
      <t>レイワ</t>
    </rPh>
    <rPh sb="3" eb="4">
      <t>ガン</t>
    </rPh>
    <rPh sb="4" eb="6">
      <t>ネンド</t>
    </rPh>
    <rPh sb="7" eb="10">
      <t>ショウガッコウ</t>
    </rPh>
    <rPh sb="10" eb="13">
      <t>ショニンシャ</t>
    </rPh>
    <rPh sb="13" eb="15">
      <t>ケンシュウ</t>
    </rPh>
    <rPh sb="18" eb="21">
      <t>チュウガッコウ</t>
    </rPh>
    <rPh sb="21" eb="24">
      <t>ショニンシャ</t>
    </rPh>
    <rPh sb="24" eb="26">
      <t>ケンシュウ</t>
    </rPh>
    <rPh sb="27" eb="29">
      <t>ジュコウ</t>
    </rPh>
    <rPh sb="31" eb="32">
      <t>モノ</t>
    </rPh>
    <rPh sb="33" eb="35">
      <t>ジュコウ</t>
    </rPh>
    <rPh sb="40" eb="41">
      <t>モノ</t>
    </rPh>
    <rPh sb="44" eb="45">
      <t>ノゾ</t>
    </rPh>
    <rPh sb="50" eb="52">
      <t>ショクイン</t>
    </rPh>
    <rPh sb="52" eb="54">
      <t>バンゴウ</t>
    </rPh>
    <rPh sb="55" eb="56">
      <t>ラン</t>
    </rPh>
    <rPh sb="57" eb="59">
      <t>ショクイン</t>
    </rPh>
    <rPh sb="59" eb="61">
      <t>バンゴウ</t>
    </rPh>
    <rPh sb="62" eb="64">
      <t>ハンカク</t>
    </rPh>
    <rPh sb="64" eb="66">
      <t>スウジ</t>
    </rPh>
    <rPh sb="67" eb="68">
      <t>ケタ</t>
    </rPh>
    <rPh sb="69" eb="71">
      <t>ニュウリョク</t>
    </rPh>
    <phoneticPr fontId="1"/>
  </si>
  <si>
    <t>中学校３年目教員研修</t>
    <rPh sb="0" eb="3">
      <t>チュウガッコウ</t>
    </rPh>
    <rPh sb="4" eb="6">
      <t>ネンメ</t>
    </rPh>
    <rPh sb="6" eb="8">
      <t>キョウイン</t>
    </rPh>
    <rPh sb="8" eb="10">
      <t>ケンシュウ</t>
    </rPh>
    <phoneticPr fontId="1"/>
  </si>
  <si>
    <t>・新任教頭全員
・令和２年度途中に昇任した者で，本研修を受講していない者も対象とする。
・「職員番号」欄に職員番号を半角数字７桁で入力する。</t>
    <rPh sb="1" eb="3">
      <t>シンニン</t>
    </rPh>
    <rPh sb="3" eb="5">
      <t>キョウトウ</t>
    </rPh>
    <rPh sb="5" eb="7">
      <t>ゼンイン</t>
    </rPh>
    <rPh sb="9" eb="11">
      <t>レイワ</t>
    </rPh>
    <rPh sb="12" eb="14">
      <t>ネンド</t>
    </rPh>
    <rPh sb="14" eb="16">
      <t>トチュウ</t>
    </rPh>
    <rPh sb="17" eb="19">
      <t>ショウニン</t>
    </rPh>
    <rPh sb="21" eb="22">
      <t>モノ</t>
    </rPh>
    <rPh sb="24" eb="25">
      <t>ホン</t>
    </rPh>
    <rPh sb="25" eb="27">
      <t>ケンシュウ</t>
    </rPh>
    <rPh sb="28" eb="30">
      <t>ジュコウ</t>
    </rPh>
    <rPh sb="35" eb="36">
      <t>モノ</t>
    </rPh>
    <rPh sb="37" eb="39">
      <t>タイショウ</t>
    </rPh>
    <rPh sb="65" eb="67">
      <t>ニュウリョク</t>
    </rPh>
    <phoneticPr fontId="1"/>
  </si>
  <si>
    <t>・新任校長全員
・令和２年度途中に昇任した者で，本研修を受講していない者も対象とする。
・「職員番号」欄に職員番号を半角数字７桁で入力する。</t>
    <rPh sb="1" eb="3">
      <t>シンニン</t>
    </rPh>
    <rPh sb="3" eb="5">
      <t>コウチョウ</t>
    </rPh>
    <rPh sb="5" eb="7">
      <t>ゼンイン</t>
    </rPh>
    <rPh sb="9" eb="11">
      <t>レイワ</t>
    </rPh>
    <rPh sb="65" eb="67">
      <t>ニュウリョク</t>
    </rPh>
    <phoneticPr fontId="1"/>
  </si>
  <si>
    <t>　</t>
  </si>
  <si>
    <r>
      <t>・「在職期間」欄に</t>
    </r>
    <r>
      <rPr>
        <u/>
        <sz val="10.5"/>
        <rFont val="ＭＳ ゴシック"/>
        <family val="3"/>
        <charset val="128"/>
      </rPr>
      <t>「道徳推進教師」の経験年数</t>
    </r>
    <r>
      <rPr>
        <sz val="10.5"/>
        <rFont val="ＭＳ 明朝"/>
        <family val="1"/>
        <charset val="128"/>
      </rPr>
      <t>を入力する。
　◆経験年数は、前任校も含める。
　◆</t>
    </r>
    <r>
      <rPr>
        <u/>
        <sz val="10.5"/>
        <rFont val="ＭＳ ゴシック"/>
        <family val="3"/>
        <charset val="128"/>
      </rPr>
      <t>初めての場合は、「初」と入力する。</t>
    </r>
    <r>
      <rPr>
        <sz val="10.5"/>
        <rFont val="ＭＳ 明朝"/>
        <family val="1"/>
        <charset val="128"/>
      </rPr>
      <t xml:space="preserve">
・「備考」欄に「道徳教育推進教師」と記入する。
・「職員番号」欄に職員番号を半角数字で入力する。</t>
    </r>
    <rPh sb="2" eb="4">
      <t>ザイショク</t>
    </rPh>
    <rPh sb="4" eb="6">
      <t>キカン</t>
    </rPh>
    <rPh sb="7" eb="8">
      <t>ラン</t>
    </rPh>
    <rPh sb="10" eb="12">
      <t>ドウトク</t>
    </rPh>
    <rPh sb="12" eb="14">
      <t>スイシン</t>
    </rPh>
    <rPh sb="14" eb="16">
      <t>キョウシ</t>
    </rPh>
    <rPh sb="18" eb="20">
      <t>ケイケン</t>
    </rPh>
    <rPh sb="20" eb="22">
      <t>ネンスウ</t>
    </rPh>
    <rPh sb="23" eb="25">
      <t>ニュウリョク</t>
    </rPh>
    <rPh sb="31" eb="33">
      <t>ケイケン</t>
    </rPh>
    <rPh sb="33" eb="35">
      <t>ネンスウ</t>
    </rPh>
    <rPh sb="37" eb="40">
      <t>ゼンニンコウ</t>
    </rPh>
    <rPh sb="41" eb="42">
      <t>フク</t>
    </rPh>
    <rPh sb="48" eb="49">
      <t>ハジ</t>
    </rPh>
    <rPh sb="52" eb="54">
      <t>バアイ</t>
    </rPh>
    <rPh sb="57" eb="58">
      <t>ハツ</t>
    </rPh>
    <rPh sb="60" eb="62">
      <t>ニュウリョク</t>
    </rPh>
    <rPh sb="68" eb="70">
      <t>ビコウ</t>
    </rPh>
    <rPh sb="71" eb="72">
      <t>ラン</t>
    </rPh>
    <rPh sb="74" eb="76">
      <t>ドウトク</t>
    </rPh>
    <rPh sb="76" eb="78">
      <t>キョウイク</t>
    </rPh>
    <rPh sb="78" eb="80">
      <t>スイシン</t>
    </rPh>
    <rPh sb="80" eb="82">
      <t>キョウシ</t>
    </rPh>
    <rPh sb="84" eb="86">
      <t>キニュウ</t>
    </rPh>
    <phoneticPr fontId="1"/>
  </si>
  <si>
    <r>
      <t xml:space="preserve">
氏　名
</t>
    </r>
    <r>
      <rPr>
        <sz val="9"/>
        <color rgb="FFFF0000"/>
        <rFont val="ＭＳ ゴシック"/>
        <family val="3"/>
        <charset val="128"/>
      </rPr>
      <t>※氏と名の間は
１文字空ける
 ○○　○○</t>
    </r>
    <rPh sb="1" eb="2">
      <t>シ</t>
    </rPh>
    <rPh sb="3" eb="4">
      <t>メイ</t>
    </rPh>
    <phoneticPr fontId="1"/>
  </si>
  <si>
    <t>道徳教育推進教師</t>
    <rPh sb="0" eb="2">
      <t>ドウトク</t>
    </rPh>
    <rPh sb="2" eb="4">
      <t>キョウイク</t>
    </rPh>
    <rPh sb="4" eb="6">
      <t>スイシン</t>
    </rPh>
    <rPh sb="6" eb="8">
      <t>キョウシ</t>
    </rPh>
    <phoneticPr fontId="1"/>
  </si>
  <si>
    <t>６年</t>
    <rPh sb="1" eb="2">
      <t>ネン</t>
    </rPh>
    <phoneticPr fontId="1"/>
  </si>
  <si>
    <t>主に担当する障害種別を入力する。</t>
    <rPh sb="6" eb="8">
      <t>ショウガイ</t>
    </rPh>
    <rPh sb="8" eb="10">
      <t>シュベツ</t>
    </rPh>
    <phoneticPr fontId="1"/>
  </si>
  <si>
    <r>
      <t>令和３年度は、</t>
    </r>
    <r>
      <rPr>
        <b/>
        <sz val="12"/>
        <rFont val="ＭＳ Ｐゴシック"/>
        <family val="3"/>
        <charset val="128"/>
      </rPr>
      <t>新任の進路指導主事のみ</t>
    </r>
    <r>
      <rPr>
        <sz val="12"/>
        <rFont val="ＭＳ Ｐゴシック"/>
        <family val="3"/>
        <charset val="128"/>
      </rPr>
      <t>入力する。
新任とは、これまでに進路指導主事の経験の無い者を指す。
（経験の有無は前任校も含める）</t>
    </r>
    <rPh sb="0" eb="2">
      <t>レイワ</t>
    </rPh>
    <rPh sb="2" eb="4">
      <t>ネンド</t>
    </rPh>
    <rPh sb="6" eb="8">
      <t>シンニン</t>
    </rPh>
    <rPh sb="9" eb="11">
      <t>シンロ</t>
    </rPh>
    <rPh sb="11" eb="13">
      <t>シドウ</t>
    </rPh>
    <rPh sb="13" eb="15">
      <t>シュジ</t>
    </rPh>
    <rPh sb="17" eb="19">
      <t>ニュウリョク</t>
    </rPh>
    <rPh sb="24" eb="26">
      <t>シンニン</t>
    </rPh>
    <rPh sb="34" eb="36">
      <t>シンロ</t>
    </rPh>
    <rPh sb="36" eb="38">
      <t>シドウ</t>
    </rPh>
    <rPh sb="38" eb="40">
      <t>シュジ</t>
    </rPh>
    <rPh sb="41" eb="43">
      <t>ケイケン</t>
    </rPh>
    <rPh sb="44" eb="45">
      <t>ナ</t>
    </rPh>
    <rPh sb="46" eb="47">
      <t>モノ</t>
    </rPh>
    <rPh sb="48" eb="49">
      <t>サ</t>
    </rPh>
    <rPh sb="53" eb="55">
      <t>ケイケン</t>
    </rPh>
    <rPh sb="56" eb="58">
      <t>ウム</t>
    </rPh>
    <rPh sb="59" eb="62">
      <t>ゼンニンコウ</t>
    </rPh>
    <rPh sb="63" eb="64">
      <t>フク</t>
    </rPh>
    <phoneticPr fontId="1"/>
  </si>
  <si>
    <t>【在職期間】外国人児童生徒教育担当経験年数を入力する（前任校での経験年数も含む）。初めての場合は「初」を入力する。
「学校指定」で応募する者を入力する。
「自由応募」で応募する者は，（様式３）で応募する。</t>
    <rPh sb="1" eb="3">
      <t>ザイショク</t>
    </rPh>
    <rPh sb="3" eb="5">
      <t>キカン</t>
    </rPh>
    <rPh sb="6" eb="8">
      <t>ガイコク</t>
    </rPh>
    <rPh sb="8" eb="9">
      <t>ジン</t>
    </rPh>
    <rPh sb="9" eb="11">
      <t>ジドウ</t>
    </rPh>
    <rPh sb="11" eb="13">
      <t>セイト</t>
    </rPh>
    <rPh sb="13" eb="15">
      <t>キョウイク</t>
    </rPh>
    <rPh sb="15" eb="17">
      <t>タントウ</t>
    </rPh>
    <rPh sb="17" eb="19">
      <t>ケイケン</t>
    </rPh>
    <rPh sb="19" eb="21">
      <t>ネンスウ</t>
    </rPh>
    <rPh sb="22" eb="24">
      <t>ニュウリョク</t>
    </rPh>
    <rPh sb="27" eb="29">
      <t>ゼンニン</t>
    </rPh>
    <rPh sb="29" eb="30">
      <t>コウ</t>
    </rPh>
    <rPh sb="32" eb="34">
      <t>ケイケン</t>
    </rPh>
    <rPh sb="34" eb="36">
      <t>ネンスウ</t>
    </rPh>
    <rPh sb="37" eb="38">
      <t>フク</t>
    </rPh>
    <rPh sb="41" eb="42">
      <t>ハジ</t>
    </rPh>
    <rPh sb="45" eb="47">
      <t>バアイ</t>
    </rPh>
    <rPh sb="49" eb="50">
      <t>ハツ</t>
    </rPh>
    <rPh sb="52" eb="54">
      <t>ニュウリョク</t>
    </rPh>
    <rPh sb="59" eb="61">
      <t>ガッコウ</t>
    </rPh>
    <rPh sb="61" eb="63">
      <t>シテイ</t>
    </rPh>
    <rPh sb="65" eb="67">
      <t>オウボ</t>
    </rPh>
    <rPh sb="69" eb="70">
      <t>モノ</t>
    </rPh>
    <rPh sb="71" eb="73">
      <t>ニュウリョク</t>
    </rPh>
    <rPh sb="78" eb="80">
      <t>ジユウ</t>
    </rPh>
    <rPh sb="80" eb="82">
      <t>オウボ</t>
    </rPh>
    <rPh sb="84" eb="86">
      <t>オウボ</t>
    </rPh>
    <rPh sb="88" eb="89">
      <t>モノ</t>
    </rPh>
    <rPh sb="92" eb="94">
      <t>ヨウシキ</t>
    </rPh>
    <rPh sb="97" eb="99">
      <t>オウボ</t>
    </rPh>
    <phoneticPr fontId="1"/>
  </si>
  <si>
    <t xml:space="preserve">【在職期間】「道徳推進教師」の経験年数を入力する（前任校での経験年数も含む）。初めての場合は「初」を入力する。
 【備考】「道徳教育推進教師」と入力する。
</t>
    <rPh sb="1" eb="3">
      <t>ザイショク</t>
    </rPh>
    <rPh sb="3" eb="5">
      <t>キカン</t>
    </rPh>
    <rPh sb="7" eb="9">
      <t>ドウトク</t>
    </rPh>
    <rPh sb="9" eb="11">
      <t>スイシン</t>
    </rPh>
    <rPh sb="11" eb="13">
      <t>キョウシ</t>
    </rPh>
    <rPh sb="15" eb="17">
      <t>ケイケン</t>
    </rPh>
    <rPh sb="17" eb="19">
      <t>ネンスウ</t>
    </rPh>
    <rPh sb="20" eb="22">
      <t>ニュウリョク</t>
    </rPh>
    <rPh sb="25" eb="27">
      <t>ゼンニン</t>
    </rPh>
    <rPh sb="27" eb="28">
      <t>コウ</t>
    </rPh>
    <rPh sb="30" eb="32">
      <t>ケイケン</t>
    </rPh>
    <rPh sb="32" eb="34">
      <t>ネンスウ</t>
    </rPh>
    <rPh sb="35" eb="36">
      <t>フク</t>
    </rPh>
    <rPh sb="39" eb="40">
      <t>ハジ</t>
    </rPh>
    <rPh sb="43" eb="45">
      <t>バアイ</t>
    </rPh>
    <rPh sb="47" eb="48">
      <t>ハツ</t>
    </rPh>
    <rPh sb="50" eb="52">
      <t>ニュウリョク</t>
    </rPh>
    <rPh sb="62" eb="64">
      <t>ドウトク</t>
    </rPh>
    <rPh sb="64" eb="66">
      <t>キョウイク</t>
    </rPh>
    <rPh sb="66" eb="68">
      <t>スイシン</t>
    </rPh>
    <rPh sb="68" eb="70">
      <t>キョウシ</t>
    </rPh>
    <rPh sb="72" eb="74">
      <t>ニュウリョク</t>
    </rPh>
    <phoneticPr fontId="1"/>
  </si>
  <si>
    <t>・通級指導を初めて担当する教員全員について入力する。
・｢障害種別｣欄は，言語障害，自閉症，情緒障害，弱視，難聴，学習障害，注意欠陥多動性
　障害等を入力する。
・「職員番号」欄に職員番号を半角数字７桁で入力する。</t>
    <rPh sb="21" eb="23">
      <t>ニュウリョク</t>
    </rPh>
    <rPh sb="57" eb="59">
      <t>ガクシュウ</t>
    </rPh>
    <rPh sb="59" eb="61">
      <t>ショウガイ</t>
    </rPh>
    <rPh sb="71" eb="72">
      <t>ショウ</t>
    </rPh>
    <rPh sb="72" eb="73">
      <t>ガイ</t>
    </rPh>
    <rPh sb="75" eb="77">
      <t>ニュウリョク</t>
    </rPh>
    <phoneticPr fontId="37"/>
  </si>
  <si>
    <t>・小、中、義務教育学校の新任教務主任全員
・令和２年度途中に新たに教務主任になった者で，本研修を受講していない者も対象とする。
・「職員番号」欄に職員番号を半角数字７桁で入力する。</t>
    <rPh sb="1" eb="2">
      <t>ショウ</t>
    </rPh>
    <rPh sb="3" eb="4">
      <t>チュウ</t>
    </rPh>
    <rPh sb="5" eb="7">
      <t>ギム</t>
    </rPh>
    <rPh sb="7" eb="9">
      <t>キョウイク</t>
    </rPh>
    <rPh sb="9" eb="11">
      <t>ガッコウ</t>
    </rPh>
    <rPh sb="12" eb="14">
      <t>シンニン</t>
    </rPh>
    <rPh sb="14" eb="16">
      <t>キョウム</t>
    </rPh>
    <rPh sb="16" eb="18">
      <t>シュニン</t>
    </rPh>
    <rPh sb="18" eb="20">
      <t>ゼンイン</t>
    </rPh>
    <rPh sb="22" eb="24">
      <t>レイワ</t>
    </rPh>
    <rPh sb="85" eb="87">
      <t>ニュウリョク</t>
    </rPh>
    <phoneticPr fontId="1"/>
  </si>
  <si>
    <r>
      <t>・「備考」欄に勤務園の分類＜</t>
    </r>
    <r>
      <rPr>
        <u/>
        <sz val="10.5"/>
        <rFont val="ＭＳ ゴシック"/>
        <family val="3"/>
        <charset val="128"/>
      </rPr>
      <t xml:space="preserve">公(私)立幼稚園，公(私)立保育所，公(私)立○○型認定こども
</t>
    </r>
    <r>
      <rPr>
        <sz val="10.5"/>
        <rFont val="ＭＳ ゴシック"/>
        <family val="3"/>
        <charset val="128"/>
      </rPr>
      <t>　</t>
    </r>
    <r>
      <rPr>
        <u/>
        <sz val="10.5"/>
        <rFont val="ＭＳ ゴシック"/>
        <family val="3"/>
        <charset val="128"/>
      </rPr>
      <t>園</t>
    </r>
    <r>
      <rPr>
        <sz val="10.5"/>
        <rFont val="ＭＳ 明朝"/>
        <family val="1"/>
        <charset val="128"/>
      </rPr>
      <t>＞を入力する。
・以前に参加したことがある者は「在職期間」欄に「有（</t>
    </r>
    <r>
      <rPr>
        <u/>
        <sz val="10.5"/>
        <rFont val="ＭＳ ゴシック"/>
        <family val="3"/>
        <charset val="128"/>
      </rPr>
      <t>園長経験年数</t>
    </r>
    <r>
      <rPr>
        <sz val="10.5"/>
        <rFont val="ＭＳ 明朝"/>
        <family val="1"/>
        <charset val="128"/>
      </rPr>
      <t>）」を入力する。
・以前に参加したことがない者は「在職期間」欄に「初（</t>
    </r>
    <r>
      <rPr>
        <u/>
        <sz val="10.5"/>
        <rFont val="ＭＳ ゴシック"/>
        <family val="3"/>
        <charset val="128"/>
      </rPr>
      <t>園長経験年数</t>
    </r>
    <r>
      <rPr>
        <sz val="10.5"/>
        <rFont val="ＭＳ 明朝"/>
        <family val="1"/>
        <charset val="128"/>
      </rPr>
      <t>）」を入力する。
　（例）「有（○年）」，「初（○年）」
・「職員番号」欄に職員番号を半角数字で入力する。</t>
    </r>
    <rPh sb="57" eb="59">
      <t>イゼン</t>
    </rPh>
    <rPh sb="60" eb="62">
      <t>サンカ</t>
    </rPh>
    <rPh sb="69" eb="70">
      <t>モノ</t>
    </rPh>
    <rPh sb="72" eb="74">
      <t>ザイショク</t>
    </rPh>
    <rPh sb="74" eb="76">
      <t>キカン</t>
    </rPh>
    <rPh sb="77" eb="78">
      <t>ラン</t>
    </rPh>
    <rPh sb="80" eb="81">
      <t>アリ</t>
    </rPh>
    <rPh sb="82" eb="84">
      <t>エンチョウ</t>
    </rPh>
    <rPh sb="84" eb="86">
      <t>ケイケン</t>
    </rPh>
    <rPh sb="86" eb="88">
      <t>ネンスウ</t>
    </rPh>
    <rPh sb="91" eb="93">
      <t>ニュウリョク</t>
    </rPh>
    <rPh sb="98" eb="100">
      <t>イゼン</t>
    </rPh>
    <rPh sb="101" eb="103">
      <t>サンカ</t>
    </rPh>
    <rPh sb="110" eb="111">
      <t>モノ</t>
    </rPh>
    <rPh sb="113" eb="115">
      <t>ザイショク</t>
    </rPh>
    <rPh sb="115" eb="117">
      <t>キカン</t>
    </rPh>
    <rPh sb="121" eb="122">
      <t>ショ</t>
    </rPh>
    <rPh sb="132" eb="134">
      <t>ニュウリョク</t>
    </rPh>
    <rPh sb="140" eb="141">
      <t>レイ</t>
    </rPh>
    <rPh sb="143" eb="144">
      <t>アリ</t>
    </rPh>
    <rPh sb="146" eb="147">
      <t>ネン</t>
    </rPh>
    <rPh sb="151" eb="152">
      <t>ショ</t>
    </rPh>
    <rPh sb="154" eb="155">
      <t>ネン</t>
    </rPh>
    <phoneticPr fontId="1"/>
  </si>
  <si>
    <r>
      <t>・「備考」欄に勤務園の分類＜</t>
    </r>
    <r>
      <rPr>
        <u/>
        <sz val="10.5"/>
        <rFont val="ＭＳ ゴシック"/>
        <family val="3"/>
        <charset val="128"/>
      </rPr>
      <t xml:space="preserve">公(私)立幼稚園，公(私)立保育所，公(私)立○○型認定型こども
</t>
    </r>
    <r>
      <rPr>
        <sz val="10.5"/>
        <rFont val="ＭＳ ゴシック"/>
        <family val="3"/>
        <charset val="128"/>
      </rPr>
      <t>　</t>
    </r>
    <r>
      <rPr>
        <u/>
        <sz val="10.5"/>
        <rFont val="ＭＳ ゴシック"/>
        <family val="3"/>
        <charset val="128"/>
      </rPr>
      <t>園</t>
    </r>
    <r>
      <rPr>
        <sz val="10.5"/>
        <rFont val="ＭＳ 明朝"/>
        <family val="1"/>
        <charset val="128"/>
      </rPr>
      <t>＞を入力する。
・</t>
    </r>
    <r>
      <rPr>
        <u/>
        <sz val="10.5"/>
        <rFont val="ＭＳ 明朝"/>
        <family val="1"/>
        <charset val="128"/>
      </rPr>
      <t>以下の３分科会のうち，別途指示があった分科会に参加する。</t>
    </r>
    <r>
      <rPr>
        <sz val="10.5"/>
        <rFont val="ＭＳ 明朝"/>
        <family val="1"/>
        <charset val="128"/>
      </rPr>
      <t xml:space="preserve">
　「②カリキュラム・マネジメントと関連付けながら実施する学校評価について」
　「④小学校教育との接続に向けた教育課程や指導方法の工夫について」
　「</t>
    </r>
    <r>
      <rPr>
        <sz val="10.5"/>
        <rFont val="ＭＳ ゴシック"/>
        <family val="3"/>
        <charset val="128"/>
      </rPr>
      <t>【</t>
    </r>
    <r>
      <rPr>
        <sz val="10.5"/>
        <rFont val="ＭＳ 明朝"/>
        <family val="1"/>
        <charset val="128"/>
      </rPr>
      <t>共通】新型コロナウイルス感染症対策にも配慮した幼稚園の活動」
・「備考」欄に参加する部会の番号（②，④，【共通】のいずれか）を入力し，司会は，司会」　
　と入力する。
・在職期間を入力する。
・「職員番号」欄に職員番号を半角数字で入力する。</t>
    </r>
    <rPh sb="14" eb="15">
      <t>コウ</t>
    </rPh>
    <rPh sb="16" eb="17">
      <t>シ</t>
    </rPh>
    <rPh sb="18" eb="19">
      <t>リツ</t>
    </rPh>
    <rPh sb="42" eb="43">
      <t>ガタ</t>
    </rPh>
    <rPh sb="57" eb="59">
      <t>イカ</t>
    </rPh>
    <rPh sb="61" eb="64">
      <t>ブンカカイ</t>
    </rPh>
    <rPh sb="68" eb="70">
      <t>ベット</t>
    </rPh>
    <rPh sb="70" eb="72">
      <t>シジ</t>
    </rPh>
    <rPh sb="80" eb="82">
      <t>サンカ</t>
    </rPh>
    <rPh sb="103" eb="106">
      <t>カンレンヅ</t>
    </rPh>
    <rPh sb="110" eb="112">
      <t>ジッシ</t>
    </rPh>
    <rPh sb="114" eb="116">
      <t>ガッコウ</t>
    </rPh>
    <rPh sb="116" eb="118">
      <t>ヒョウカ</t>
    </rPh>
    <rPh sb="127" eb="130">
      <t>ショウガッコウ</t>
    </rPh>
    <rPh sb="130" eb="132">
      <t>キョウイク</t>
    </rPh>
    <rPh sb="134" eb="136">
      <t>セツゾク</t>
    </rPh>
    <rPh sb="137" eb="138">
      <t>ム</t>
    </rPh>
    <rPh sb="140" eb="142">
      <t>キョウイク</t>
    </rPh>
    <rPh sb="142" eb="144">
      <t>カテイ</t>
    </rPh>
    <rPh sb="145" eb="147">
      <t>シドウ</t>
    </rPh>
    <rPh sb="147" eb="149">
      <t>ホウホウ</t>
    </rPh>
    <rPh sb="150" eb="152">
      <t>クフウ</t>
    </rPh>
    <rPh sb="161" eb="163">
      <t>キョウツウ</t>
    </rPh>
    <rPh sb="164" eb="166">
      <t>シンガタ</t>
    </rPh>
    <rPh sb="173" eb="176">
      <t>カンセンショウ</t>
    </rPh>
    <rPh sb="176" eb="178">
      <t>タイサク</t>
    </rPh>
    <rPh sb="180" eb="182">
      <t>ハイリョ</t>
    </rPh>
    <rPh sb="184" eb="187">
      <t>ヨウチエン</t>
    </rPh>
    <rPh sb="188" eb="190">
      <t>カツドウ</t>
    </rPh>
    <rPh sb="194" eb="196">
      <t>ビコウ</t>
    </rPh>
    <rPh sb="197" eb="198">
      <t>ラン</t>
    </rPh>
    <rPh sb="199" eb="201">
      <t>サンカ</t>
    </rPh>
    <rPh sb="203" eb="205">
      <t>ブカイ</t>
    </rPh>
    <rPh sb="206" eb="208">
      <t>バンゴウ</t>
    </rPh>
    <rPh sb="214" eb="216">
      <t>キョウツウ</t>
    </rPh>
    <rPh sb="224" eb="226">
      <t>ニュウリョク</t>
    </rPh>
    <rPh sb="228" eb="230">
      <t>シカイ</t>
    </rPh>
    <rPh sb="239" eb="241">
      <t>ニュウリョク</t>
    </rPh>
    <phoneticPr fontId="1"/>
  </si>
  <si>
    <r>
      <t>・「備考」欄に勤務園の分類＜</t>
    </r>
    <r>
      <rPr>
        <u/>
        <sz val="10.5"/>
        <rFont val="ＭＳ ゴシック"/>
        <family val="3"/>
        <charset val="128"/>
      </rPr>
      <t xml:space="preserve">公(私)立幼稚園，公(私)立保育所，公(私)立○○型認定こども
</t>
    </r>
    <r>
      <rPr>
        <sz val="10.5"/>
        <rFont val="ＭＳ ゴシック"/>
        <family val="3"/>
        <charset val="128"/>
      </rPr>
      <t>　</t>
    </r>
    <r>
      <rPr>
        <u/>
        <sz val="10.5"/>
        <rFont val="ＭＳ ゴシック"/>
        <family val="3"/>
        <charset val="128"/>
      </rPr>
      <t>園</t>
    </r>
    <r>
      <rPr>
        <sz val="10.5"/>
        <rFont val="ＭＳ 明朝"/>
        <family val="1"/>
        <charset val="128"/>
      </rPr>
      <t>＞を入力する。
・学級担任は「担当学年」欄に「○歳児」と入力する。
・「職員番号」欄に職員番号を半角数字で入力する。</t>
    </r>
    <phoneticPr fontId="37"/>
  </si>
  <si>
    <r>
      <t xml:space="preserve">
在職期間
</t>
    </r>
    <r>
      <rPr>
        <sz val="9"/>
        <rFont val="ＭＳ ゴシック"/>
        <family val="3"/>
        <charset val="128"/>
      </rPr>
      <t xml:space="preserve">（担当経験年数等）
</t>
    </r>
    <r>
      <rPr>
        <sz val="9"/>
        <color rgb="FFFF0000"/>
        <rFont val="ＭＳ ゴシック"/>
        <family val="3"/>
        <charset val="128"/>
      </rPr>
      <t>※令和3年3月31日
 現在の年数</t>
    </r>
    <rPh sb="1" eb="3">
      <t>ザイショク</t>
    </rPh>
    <rPh sb="3" eb="5">
      <t>キカン</t>
    </rPh>
    <rPh sb="7" eb="9">
      <t>タントウ</t>
    </rPh>
    <rPh sb="9" eb="11">
      <t>ケイケン</t>
    </rPh>
    <rPh sb="11" eb="13">
      <t>ネンスウ</t>
    </rPh>
    <rPh sb="13" eb="14">
      <t>トウ</t>
    </rPh>
    <rPh sb="17" eb="19">
      <t>レイワ</t>
    </rPh>
    <phoneticPr fontId="1"/>
  </si>
  <si>
    <t>※道徳推進教師のみが対象。</t>
    <rPh sb="1" eb="3">
      <t>ドウトク</t>
    </rPh>
    <rPh sb="3" eb="5">
      <t>スイシン</t>
    </rPh>
    <rPh sb="5" eb="7">
      <t>キョウシ</t>
    </rPh>
    <rPh sb="10" eb="12">
      <t>タイショウ</t>
    </rPh>
    <phoneticPr fontId="1"/>
  </si>
  <si>
    <t>※外国人児童生徒教育担当教員及び担当する可能性のある教員で，過去に本講座を受講していない者が対象。
※自由応募については様式３に記入する。</t>
    <rPh sb="30" eb="32">
      <t>カコ</t>
    </rPh>
    <phoneticPr fontId="1"/>
  </si>
  <si>
    <t>※参加者推薦書（様式５）が別途必要。</t>
    <rPh sb="1" eb="4">
      <t>サンカシャ</t>
    </rPh>
    <rPh sb="4" eb="6">
      <t>スイセン</t>
    </rPh>
    <rPh sb="6" eb="7">
      <t>ショ</t>
    </rPh>
    <rPh sb="8" eb="10">
      <t>ヨウシキ</t>
    </rPh>
    <rPh sb="13" eb="15">
      <t>ベット</t>
    </rPh>
    <rPh sb="15" eb="17">
      <t>ヒツヨウ</t>
    </rPh>
    <phoneticPr fontId="1"/>
  </si>
  <si>
    <t>（半角数字７桁）</t>
    <rPh sb="1" eb="3">
      <t>ハンカク</t>
    </rPh>
    <rPh sb="3" eb="5">
      <t>スウジ</t>
    </rPh>
    <phoneticPr fontId="1"/>
  </si>
  <si>
    <r>
      <rPr>
        <sz val="18"/>
        <rFont val="ＭＳ Ｐゴシック"/>
        <family val="3"/>
        <charset val="128"/>
      </rPr>
      <t>２６・２７の初心者研</t>
    </r>
    <r>
      <rPr>
        <sz val="11"/>
        <color rgb="FFFF0000"/>
        <rFont val="ＭＳ Ｐゴシック"/>
        <family val="3"/>
        <charset val="128"/>
      </rPr>
      <t xml:space="preserve">
</t>
    </r>
    <r>
      <rPr>
        <sz val="12"/>
        <color rgb="FFFF0000"/>
        <rFont val="ＭＳ Ｐゴシック"/>
        <family val="3"/>
        <charset val="128"/>
      </rPr>
      <t>→担当する障害種別を入力</t>
    </r>
    <r>
      <rPr>
        <sz val="11"/>
        <color rgb="FFFF0000"/>
        <rFont val="ＭＳ Ｐゴシック"/>
        <family val="3"/>
        <charset val="128"/>
      </rPr>
      <t xml:space="preserve">
</t>
    </r>
    <r>
      <rPr>
        <sz val="12"/>
        <color rgb="FFFF0000"/>
        <rFont val="ＭＳ Ｐゴシック"/>
        <family val="3"/>
        <charset val="128"/>
      </rPr>
      <t>※その他の研修は、入力不要</t>
    </r>
    <rPh sb="6" eb="9">
      <t>ショシンシャ</t>
    </rPh>
    <rPh sb="9" eb="10">
      <t>ケン</t>
    </rPh>
    <rPh sb="13" eb="15">
      <t>タントウ</t>
    </rPh>
    <rPh sb="17" eb="19">
      <t>ショウガイ</t>
    </rPh>
    <rPh sb="19" eb="21">
      <t>シュベツ</t>
    </rPh>
    <rPh sb="22" eb="24">
      <t>ニュウリョク</t>
    </rPh>
    <rPh sb="29" eb="30">
      <t>タ</t>
    </rPh>
    <rPh sb="31" eb="33">
      <t>ケンシュウ</t>
    </rPh>
    <rPh sb="35" eb="37">
      <t>ニュウリョク</t>
    </rPh>
    <rPh sb="37" eb="39">
      <t>フヨウ</t>
    </rPh>
    <phoneticPr fontId="1"/>
  </si>
  <si>
    <r>
      <rPr>
        <sz val="6"/>
        <rFont val="ＭＳ ゴシック"/>
        <family val="3"/>
        <charset val="128"/>
      </rPr>
      <t xml:space="preserve">
　　　　　</t>
    </r>
    <r>
      <rPr>
        <sz val="18"/>
        <rFont val="ＭＳ ゴシック"/>
        <family val="3"/>
        <charset val="128"/>
      </rPr>
      <t xml:space="preserve">在職期間
</t>
    </r>
    <r>
      <rPr>
        <sz val="14"/>
        <rFont val="ＭＳ ゴシック"/>
        <family val="3"/>
        <charset val="128"/>
      </rPr>
      <t>（担当経験年数等）
　</t>
    </r>
    <r>
      <rPr>
        <sz val="12"/>
        <color rgb="FFFF0000"/>
        <rFont val="ＭＳ ゴシック"/>
        <family val="3"/>
        <charset val="128"/>
      </rPr>
      <t>※令和3年3月31日
　　現在の年数</t>
    </r>
    <rPh sb="6" eb="8">
      <t>ザイショク</t>
    </rPh>
    <rPh sb="8" eb="10">
      <t>キカン</t>
    </rPh>
    <rPh sb="12" eb="14">
      <t>タントウ</t>
    </rPh>
    <rPh sb="14" eb="16">
      <t>ケイケン</t>
    </rPh>
    <rPh sb="16" eb="18">
      <t>ネンスウ</t>
    </rPh>
    <rPh sb="18" eb="19">
      <t>トウ</t>
    </rPh>
    <phoneticPr fontId="1"/>
  </si>
  <si>
    <r>
      <t>・中学校、義務教育学校の</t>
    </r>
    <r>
      <rPr>
        <u/>
        <sz val="10.5"/>
        <rFont val="ＭＳ ゴシック"/>
        <family val="3"/>
        <charset val="128"/>
      </rPr>
      <t>新任</t>
    </r>
    <r>
      <rPr>
        <sz val="10.5"/>
        <rFont val="ＭＳ 明朝"/>
        <family val="1"/>
        <charset val="128"/>
      </rPr>
      <t>進路指導主事</t>
    </r>
    <r>
      <rPr>
        <sz val="10.5"/>
        <rFont val="ＭＳ ゴシック"/>
        <family val="3"/>
        <charset val="128"/>
      </rPr>
      <t>全員</t>
    </r>
    <r>
      <rPr>
        <sz val="10.5"/>
        <rFont val="ＭＳ 明朝"/>
        <family val="1"/>
        <charset val="128"/>
      </rPr>
      <t xml:space="preserve">
・令和３年度は新任のみを対象とし、ｅラーニング研修と、総合教育センターでの集合研修
　を行う。
</t>
    </r>
    <r>
      <rPr>
        <sz val="10.5"/>
        <rFont val="ＭＳ ゴシック"/>
        <family val="3"/>
        <charset val="128"/>
      </rPr>
      <t>・例年、ｅラーニング研修は全員を対象としていたが、令和３年度はｅラーニング教材の更
　新がないため、新任のみを対象とする。</t>
    </r>
    <r>
      <rPr>
        <sz val="10.5"/>
        <rFont val="ＭＳ 明朝"/>
        <family val="1"/>
        <charset val="128"/>
      </rPr>
      <t xml:space="preserve">
・新任とは、これまでに進路指導主事の経験の無い者を指す（経験の有無は前任校も含める）。
・令和２年度途中に新たに進路指導主事になった者で，本研修を受講していない者も対象とする。
・「職員番号」欄に職員番号を半角数字７桁で入力する。</t>
    </r>
    <rPh sb="1" eb="4">
      <t>チュウガッコウ</t>
    </rPh>
    <rPh sb="5" eb="7">
      <t>ギム</t>
    </rPh>
    <rPh sb="7" eb="9">
      <t>キョウイク</t>
    </rPh>
    <rPh sb="9" eb="11">
      <t>ガッコウ</t>
    </rPh>
    <rPh sb="12" eb="14">
      <t>シンニン</t>
    </rPh>
    <rPh sb="20" eb="22">
      <t>ゼンイン</t>
    </rPh>
    <rPh sb="24" eb="26">
      <t>レイワ</t>
    </rPh>
    <rPh sb="27" eb="29">
      <t>ネンド</t>
    </rPh>
    <rPh sb="30" eb="32">
      <t>シンニン</t>
    </rPh>
    <rPh sb="35" eb="37">
      <t>タイショウ</t>
    </rPh>
    <rPh sb="46" eb="48">
      <t>ケンシュウ</t>
    </rPh>
    <rPh sb="50" eb="52">
      <t>ソウゴウ</t>
    </rPh>
    <rPh sb="52" eb="54">
      <t>キョウイク</t>
    </rPh>
    <rPh sb="60" eb="62">
      <t>シュウゴウ</t>
    </rPh>
    <rPh sb="62" eb="64">
      <t>ケンシュウ</t>
    </rPh>
    <rPh sb="67" eb="68">
      <t>オコナ</t>
    </rPh>
    <rPh sb="72" eb="74">
      <t>レイネン</t>
    </rPh>
    <rPh sb="81" eb="83">
      <t>ケンシュウ</t>
    </rPh>
    <rPh sb="84" eb="86">
      <t>ゼンイン</t>
    </rPh>
    <rPh sb="87" eb="89">
      <t>タイショウ</t>
    </rPh>
    <rPh sb="96" eb="98">
      <t>レイワ</t>
    </rPh>
    <rPh sb="99" eb="101">
      <t>ネンド</t>
    </rPh>
    <rPh sb="108" eb="110">
      <t>キョウザイ</t>
    </rPh>
    <rPh sb="121" eb="123">
      <t>シンニン</t>
    </rPh>
    <rPh sb="126" eb="128">
      <t>タイショウ</t>
    </rPh>
    <rPh sb="134" eb="136">
      <t>シンニン</t>
    </rPh>
    <rPh sb="144" eb="146">
      <t>シンロ</t>
    </rPh>
    <rPh sb="146" eb="148">
      <t>シドウ</t>
    </rPh>
    <rPh sb="148" eb="150">
      <t>シュジ</t>
    </rPh>
    <rPh sb="151" eb="153">
      <t>ケイケン</t>
    </rPh>
    <rPh sb="154" eb="155">
      <t>ナ</t>
    </rPh>
    <rPh sb="156" eb="157">
      <t>モノ</t>
    </rPh>
    <rPh sb="158" eb="159">
      <t>サ</t>
    </rPh>
    <rPh sb="161" eb="163">
      <t>ケイケン</t>
    </rPh>
    <rPh sb="164" eb="166">
      <t>ウム</t>
    </rPh>
    <rPh sb="167" eb="170">
      <t>ゼンニンコウ</t>
    </rPh>
    <rPh sb="171" eb="172">
      <t>フク</t>
    </rPh>
    <rPh sb="189" eb="191">
      <t>シンロ</t>
    </rPh>
    <rPh sb="191" eb="193">
      <t>シドウ</t>
    </rPh>
    <rPh sb="193" eb="195">
      <t>シュジ</t>
    </rPh>
    <phoneticPr fontId="1"/>
  </si>
  <si>
    <r>
      <t xml:space="preserve">
　　　　　　備　考
</t>
    </r>
    <r>
      <rPr>
        <sz val="9"/>
        <color rgb="FFFF0000"/>
        <rFont val="ＭＳ Ｐゴシック"/>
        <family val="3"/>
        <charset val="128"/>
      </rPr>
      <t>※必要に応じて入力
「入力例」シートおよび「研修事業案内の【留意事項及び入力上の注意】」参照</t>
    </r>
    <r>
      <rPr>
        <sz val="12"/>
        <rFont val="ＭＳ Ｐゴシック"/>
        <family val="3"/>
        <charset val="128"/>
      </rPr>
      <t>　</t>
    </r>
    <phoneticPr fontId="1"/>
  </si>
  <si>
    <r>
      <t xml:space="preserve">目次(様式１)  </t>
    </r>
    <r>
      <rPr>
        <b/>
        <sz val="12"/>
        <rFont val="ＭＳ Ｐゴシック"/>
        <family val="3"/>
        <charset val="128"/>
        <scheme val="minor"/>
      </rPr>
      <t>研修・講座対象者・参加者名簿（幼稚園・保育所・認定こども園、小・中・義務教育学校）</t>
    </r>
    <rPh sb="0" eb="2">
      <t>モクジ</t>
    </rPh>
    <rPh sb="3" eb="5">
      <t>ヨウシキ</t>
    </rPh>
    <phoneticPr fontId="1"/>
  </si>
  <si>
    <r>
      <t xml:space="preserve">   入力例(様式１)  </t>
    </r>
    <r>
      <rPr>
        <b/>
        <sz val="16"/>
        <rFont val="ＭＳ Ｐゴシック"/>
        <family val="3"/>
        <charset val="128"/>
      </rPr>
      <t>研修・講座対象者・参加者名簿（幼稚園・保育所・認定こども園、小・中・義務教育学校）</t>
    </r>
    <rPh sb="3" eb="5">
      <t>ニュウリョク</t>
    </rPh>
    <rPh sb="7" eb="9">
      <t>ヨウシキ</t>
    </rPh>
    <phoneticPr fontId="1"/>
  </si>
  <si>
    <r>
      <t>別に（様式５）「教育研究リーダー養成研修（小・中・義務教育学校）参加者推薦書」に，</t>
    </r>
    <r>
      <rPr>
        <b/>
        <sz val="12"/>
        <rFont val="ＭＳ Ｐゴシック"/>
        <family val="3"/>
        <charset val="128"/>
      </rPr>
      <t>「研究領域」や教科指導の教科名を記入</t>
    </r>
    <r>
      <rPr>
        <sz val="12"/>
        <rFont val="ＭＳ Ｐゴシック"/>
        <family val="3"/>
        <charset val="128"/>
      </rPr>
      <t>して４月１５日（木）までにセンターへ提出する。</t>
    </r>
    <rPh sb="0" eb="1">
      <t>ベツ</t>
    </rPh>
    <rPh sb="3" eb="5">
      <t>ヨウシキ</t>
    </rPh>
    <rPh sb="8" eb="10">
      <t>キョウイク</t>
    </rPh>
    <rPh sb="10" eb="12">
      <t>ケンキュウ</t>
    </rPh>
    <rPh sb="16" eb="18">
      <t>ヨウセイ</t>
    </rPh>
    <rPh sb="18" eb="20">
      <t>ケンシュウ</t>
    </rPh>
    <rPh sb="21" eb="22">
      <t>ショウ</t>
    </rPh>
    <rPh sb="23" eb="24">
      <t>チュウ</t>
    </rPh>
    <rPh sb="25" eb="27">
      <t>ギム</t>
    </rPh>
    <rPh sb="27" eb="29">
      <t>キョウイク</t>
    </rPh>
    <rPh sb="29" eb="31">
      <t>ガッコウ</t>
    </rPh>
    <rPh sb="32" eb="34">
      <t>サンカ</t>
    </rPh>
    <rPh sb="35" eb="37">
      <t>スイセン</t>
    </rPh>
    <rPh sb="37" eb="38">
      <t>ショ</t>
    </rPh>
    <rPh sb="42" eb="44">
      <t>ケンキュウ</t>
    </rPh>
    <rPh sb="44" eb="46">
      <t>リョウイキ</t>
    </rPh>
    <rPh sb="48" eb="50">
      <t>キョウカ</t>
    </rPh>
    <rPh sb="50" eb="52">
      <t>シドウ</t>
    </rPh>
    <rPh sb="53" eb="55">
      <t>キョウカ</t>
    </rPh>
    <rPh sb="55" eb="56">
      <t>メイ</t>
    </rPh>
    <rPh sb="57" eb="59">
      <t>キニュウ</t>
    </rPh>
    <rPh sb="62" eb="63">
      <t>ガツ</t>
    </rPh>
    <rPh sb="65" eb="66">
      <t>ニチ</t>
    </rPh>
    <rPh sb="67" eb="68">
      <t>モク</t>
    </rPh>
    <rPh sb="77" eb="79">
      <t>テイシュツ</t>
    </rPh>
    <phoneticPr fontId="1"/>
  </si>
  <si>
    <t>・特別支援学級を初めて担当する教員全員（本案内p.12に示す「対象者」の要件を満たす者）　
　について入力する。
・「障害種別」欄は，知的障害，肢体不自由，病弱・身体虚弱，弱視，難聴，言語障害，
　自閉症・情緒障害等を入力する。
・「職員番号」欄に職員番号を半角数字７桁で入力する。</t>
    <rPh sb="1" eb="3">
      <t>トクベツ</t>
    </rPh>
    <rPh sb="3" eb="5">
      <t>シエン</t>
    </rPh>
    <rPh sb="5" eb="7">
      <t>ガッキュウ</t>
    </rPh>
    <rPh sb="8" eb="9">
      <t>ハジ</t>
    </rPh>
    <rPh sb="11" eb="13">
      <t>タントウ</t>
    </rPh>
    <rPh sb="15" eb="17">
      <t>キョウイン</t>
    </rPh>
    <rPh sb="17" eb="19">
      <t>ゼンイン</t>
    </rPh>
    <rPh sb="20" eb="21">
      <t>ホン</t>
    </rPh>
    <rPh sb="21" eb="23">
      <t>アンナイ</t>
    </rPh>
    <rPh sb="28" eb="29">
      <t>シメ</t>
    </rPh>
    <rPh sb="31" eb="34">
      <t>タイショウシャ</t>
    </rPh>
    <rPh sb="36" eb="38">
      <t>ヨウケン</t>
    </rPh>
    <rPh sb="39" eb="40">
      <t>ミ</t>
    </rPh>
    <rPh sb="42" eb="43">
      <t>モノ</t>
    </rPh>
    <phoneticPr fontId="1"/>
  </si>
  <si>
    <r>
      <t>・本案内p.15に示す「対象者」の要件を満たす者について入力する。
・「在職期間」欄に</t>
    </r>
    <r>
      <rPr>
        <u/>
        <sz val="10.5"/>
        <rFont val="ＭＳ ゴシック"/>
        <family val="3"/>
        <charset val="128"/>
      </rPr>
      <t>「外国人児童生徒教育担当」の経験年数</t>
    </r>
    <r>
      <rPr>
        <sz val="10.5"/>
        <rFont val="ＭＳ 明朝"/>
        <family val="1"/>
        <charset val="128"/>
      </rPr>
      <t>を入力する。
  ◆経験年数は前任校も含めて入力する。
　◆</t>
    </r>
    <r>
      <rPr>
        <u/>
        <sz val="10.5"/>
        <rFont val="ＭＳ ゴシック"/>
        <family val="3"/>
        <charset val="128"/>
      </rPr>
      <t>初めての担当の場合は「初」と入力する</t>
    </r>
    <r>
      <rPr>
        <sz val="10.5"/>
        <rFont val="ＭＳ ゴシック"/>
        <family val="3"/>
        <charset val="128"/>
      </rPr>
      <t>。</t>
    </r>
    <r>
      <rPr>
        <sz val="10.5"/>
        <rFont val="ＭＳ 明朝"/>
        <family val="1"/>
        <charset val="128"/>
      </rPr>
      <t xml:space="preserve">
・「職員番号」欄に職員番号を半角数字７桁で入力する。
・「学校指定」で応募する者は，（様式１）で応募する。
　　</t>
    </r>
    <r>
      <rPr>
        <sz val="10.5"/>
        <rFont val="ＭＳ ゴシック"/>
        <family val="3"/>
        <charset val="128"/>
      </rPr>
      <t>※「自由応募」で応募する者は，（様式３）で応募する。</t>
    </r>
    <rPh sb="28" eb="30">
      <t>ニュウリョク</t>
    </rPh>
    <rPh sb="44" eb="46">
      <t>ガイコク</t>
    </rPh>
    <rPh sb="46" eb="47">
      <t>ジン</t>
    </rPh>
    <rPh sb="47" eb="49">
      <t>ジドウ</t>
    </rPh>
    <rPh sb="49" eb="51">
      <t>セイト</t>
    </rPh>
    <rPh sb="51" eb="53">
      <t>キョウイク</t>
    </rPh>
    <rPh sb="53" eb="55">
      <t>タントウ</t>
    </rPh>
    <rPh sb="132" eb="134">
      <t>ニュウリョク</t>
    </rPh>
    <rPh sb="140" eb="142">
      <t>ガッコウ</t>
    </rPh>
    <rPh sb="142" eb="144">
      <t>シテイ</t>
    </rPh>
    <rPh sb="146" eb="148">
      <t>オウボ</t>
    </rPh>
    <rPh sb="150" eb="151">
      <t>モノ</t>
    </rPh>
    <rPh sb="154" eb="156">
      <t>ヨウシキ</t>
    </rPh>
    <rPh sb="159" eb="161">
      <t>オウボ</t>
    </rPh>
    <rPh sb="169" eb="171">
      <t>ジユウ</t>
    </rPh>
    <rPh sb="171" eb="173">
      <t>オウボ</t>
    </rPh>
    <rPh sb="175" eb="177">
      <t>オウボ</t>
    </rPh>
    <rPh sb="179" eb="180">
      <t>モノ</t>
    </rPh>
    <rPh sb="183" eb="185">
      <t>ヨウシキ</t>
    </rPh>
    <rPh sb="188" eb="190">
      <t>オウボ</t>
    </rPh>
    <phoneticPr fontId="1"/>
  </si>
  <si>
    <t>・本案内ｐ.77に示す「応募条件」に満たす者について入力する。
・別に（様式５）「教育研究リーダー養成研修（小・中・義務教育学校）参加者推薦書」に
 「研究領域」や教科指導の教科名を記入して，４月１５日（木）までにセンターへメール返信する。
・「職員番号」欄に職員番号を半角数字７桁で入力する。</t>
    <rPh sb="1" eb="2">
      <t>ホン</t>
    </rPh>
    <rPh sb="2" eb="4">
      <t>アンナイ</t>
    </rPh>
    <rPh sb="9" eb="10">
      <t>シメ</t>
    </rPh>
    <rPh sb="12" eb="14">
      <t>オウボ</t>
    </rPh>
    <rPh sb="14" eb="16">
      <t>ジョウケン</t>
    </rPh>
    <rPh sb="18" eb="19">
      <t>ミ</t>
    </rPh>
    <rPh sb="21" eb="22">
      <t>モノ</t>
    </rPh>
    <rPh sb="26" eb="28">
      <t>ニュウリョク</t>
    </rPh>
    <rPh sb="33" eb="34">
      <t>ベツ</t>
    </rPh>
    <rPh sb="36" eb="38">
      <t>ヨウシキ</t>
    </rPh>
    <rPh sb="41" eb="43">
      <t>キョウイク</t>
    </rPh>
    <rPh sb="43" eb="45">
      <t>ケンキュウ</t>
    </rPh>
    <rPh sb="49" eb="51">
      <t>ヨウセイ</t>
    </rPh>
    <rPh sb="51" eb="53">
      <t>ケンシュウ</t>
    </rPh>
    <rPh sb="54" eb="55">
      <t>ショウ</t>
    </rPh>
    <rPh sb="56" eb="57">
      <t>ナカ</t>
    </rPh>
    <rPh sb="58" eb="60">
      <t>ギム</t>
    </rPh>
    <rPh sb="60" eb="62">
      <t>キョウイク</t>
    </rPh>
    <rPh sb="62" eb="64">
      <t>ガッコウ</t>
    </rPh>
    <rPh sb="65" eb="68">
      <t>サンカシャ</t>
    </rPh>
    <rPh sb="68" eb="70">
      <t>スイセン</t>
    </rPh>
    <rPh sb="70" eb="71">
      <t>カ</t>
    </rPh>
    <rPh sb="76" eb="78">
      <t>ケンキュウ</t>
    </rPh>
    <rPh sb="78" eb="80">
      <t>リョウイキ</t>
    </rPh>
    <rPh sb="82" eb="84">
      <t>キョウカ</t>
    </rPh>
    <rPh sb="84" eb="86">
      <t>シドウ</t>
    </rPh>
    <rPh sb="87" eb="89">
      <t>キョウカ</t>
    </rPh>
    <rPh sb="89" eb="90">
      <t>メイ</t>
    </rPh>
    <rPh sb="91" eb="93">
      <t>キニュウ</t>
    </rPh>
    <rPh sb="97" eb="98">
      <t>ガツ</t>
    </rPh>
    <rPh sb="100" eb="101">
      <t>ニチ</t>
    </rPh>
    <rPh sb="102" eb="103">
      <t>モク</t>
    </rPh>
    <rPh sb="115" eb="117">
      <t>ヘンシン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</si>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</sst>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57">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明朝"/>
      <family val="1"/>
      <charset val="128"/>
    </font>
    <font>
      <sz val="10"/>
      <color indexed="10"/>
      <name val="ＭＳ 明朝"/>
      <family val="1"/>
      <charset val="128"/>
    </font>
    <font>
      <u/>
      <sz val="11"/>
      <color indexed="12"/>
      <name val="ＭＳ Ｐゴシック"/>
      <family val="3"/>
      <charset val="128"/>
    </font>
    <font>
      <sz val="11"/>
      <name val="ＭＳ ゴシック"/>
      <family val="3"/>
      <charset val="128"/>
    </font>
    <font>
      <sz val="9"/>
      <name val="ＭＳ ゴシック"/>
      <family val="3"/>
      <charset val="128"/>
    </font>
    <font>
      <sz val="10"/>
      <name val="ＭＳ Ｐゴシック"/>
      <family val="3"/>
      <charset val="128"/>
    </font>
    <font>
      <sz val="10"/>
      <name val="ＭＳ ゴシック"/>
      <family val="3"/>
      <charset val="128"/>
    </font>
    <font>
      <sz val="8"/>
      <name val="ＭＳ Ｐゴシック"/>
      <family val="3"/>
      <charset val="128"/>
    </font>
    <font>
      <sz val="11"/>
      <name val="ＭＳ Ｐ明朝"/>
      <family val="1"/>
      <charset val="128"/>
    </font>
    <font>
      <sz val="12"/>
      <color indexed="12"/>
      <name val="ＭＳ ゴシック"/>
      <family val="3"/>
      <charset val="128"/>
    </font>
    <font>
      <sz val="12"/>
      <name val="ＭＳ ゴシック"/>
      <family val="3"/>
      <charset val="128"/>
    </font>
    <font>
      <sz val="12"/>
      <name val="ＭＳ Ｐゴシック"/>
      <family val="3"/>
      <charset val="128"/>
    </font>
    <font>
      <b/>
      <sz val="11"/>
      <color indexed="10"/>
      <name val="ＭＳ Ｐゴシック"/>
      <family val="3"/>
      <charset val="128"/>
    </font>
    <font>
      <u/>
      <sz val="8.4"/>
      <color indexed="12"/>
      <name val="ＭＳ 明朝"/>
      <family val="1"/>
      <charset val="128"/>
    </font>
    <font>
      <sz val="9"/>
      <name val="ＭＳ Ｐ明朝"/>
      <family val="1"/>
      <charset val="128"/>
    </font>
    <font>
      <sz val="14"/>
      <name val="ＭＳ 明朝"/>
      <family val="1"/>
      <charset val="128"/>
    </font>
    <font>
      <b/>
      <sz val="10"/>
      <color rgb="FFFF0000"/>
      <name val="ＭＳ ゴシック"/>
      <family val="3"/>
      <charset val="128"/>
    </font>
    <font>
      <sz val="10"/>
      <color rgb="FFFF0000"/>
      <name val="ＭＳ ゴシック"/>
      <family val="3"/>
      <charset val="128"/>
    </font>
    <font>
      <sz val="12"/>
      <color rgb="FFFF0000"/>
      <name val="ＭＳ Ｐゴシック"/>
      <family val="3"/>
      <charset val="128"/>
    </font>
    <font>
      <b/>
      <sz val="10"/>
      <name val="ＭＳ ゴシック"/>
      <family val="3"/>
      <charset val="128"/>
    </font>
    <font>
      <b/>
      <sz val="10"/>
      <name val="ＭＳ Ｐゴシック"/>
      <family val="3"/>
      <charset val="128"/>
    </font>
    <font>
      <u/>
      <sz val="10"/>
      <color indexed="12"/>
      <name val="ＭＳ Ｐゴシック"/>
      <family val="3"/>
      <charset val="128"/>
    </font>
    <font>
      <b/>
      <sz val="10"/>
      <color rgb="FFFF0000"/>
      <name val="ＭＳ Ｐゴシック"/>
      <family val="3"/>
      <charset val="128"/>
    </font>
    <font>
      <sz val="9"/>
      <color rgb="FFFF0000"/>
      <name val="ＭＳ ゴシック"/>
      <family val="3"/>
      <charset val="128"/>
    </font>
    <font>
      <sz val="14"/>
      <name val="ＭＳ ゴシック"/>
      <family val="3"/>
      <charset val="128"/>
    </font>
    <font>
      <sz val="9"/>
      <name val="ＭＳ 明朝"/>
      <family val="1"/>
      <charset val="128"/>
    </font>
    <font>
      <sz val="9"/>
      <color rgb="FFFF0000"/>
      <name val="ＭＳ Ｐゴシック"/>
      <family val="3"/>
      <charset val="128"/>
    </font>
    <font>
      <sz val="11"/>
      <name val="ＭＳ Ｐゴシック"/>
      <family val="3"/>
      <charset val="128"/>
    </font>
    <font>
      <b/>
      <sz val="20"/>
      <name val="ＭＳ Ｐゴシック"/>
      <family val="3"/>
      <charset val="128"/>
    </font>
    <font>
      <sz val="11"/>
      <color theme="1"/>
      <name val="ＭＳ Ｐゴシック"/>
      <family val="2"/>
      <scheme val="minor"/>
    </font>
    <font>
      <sz val="11"/>
      <color indexed="12"/>
      <name val="ＭＳ Ｐゴシック"/>
      <family val="3"/>
      <charset val="128"/>
    </font>
    <font>
      <b/>
      <u/>
      <sz val="11"/>
      <color indexed="12"/>
      <name val="ＭＳ Ｐゴシック"/>
      <family val="3"/>
      <charset val="128"/>
    </font>
    <font>
      <sz val="12"/>
      <name val="ＭＳ Ｐ明朝"/>
      <family val="1"/>
      <charset val="128"/>
    </font>
    <font>
      <sz val="6"/>
      <name val="ＭＳ Ｐゴシック"/>
      <family val="2"/>
      <charset val="128"/>
      <scheme val="minor"/>
    </font>
    <font>
      <sz val="10.5"/>
      <name val="ＭＳ 明朝"/>
      <family val="1"/>
      <charset val="128"/>
    </font>
    <font>
      <sz val="10.5"/>
      <name val="ＭＳ ゴシック"/>
      <family val="3"/>
      <charset val="128"/>
    </font>
    <font>
      <u/>
      <sz val="10.5"/>
      <name val="ＭＳ ゴシック"/>
      <family val="3"/>
      <charset val="128"/>
    </font>
    <font>
      <sz val="18"/>
      <name val="ＭＳ ゴシック"/>
      <family val="3"/>
      <charset val="128"/>
    </font>
    <font>
      <sz val="16"/>
      <name val="ＭＳ ゴシック"/>
      <family val="3"/>
      <charset val="128"/>
    </font>
    <font>
      <sz val="18"/>
      <name val="ＭＳ Ｐゴシック"/>
      <family val="3"/>
      <charset val="128"/>
    </font>
    <font>
      <sz val="11"/>
      <color rgb="FFFF0000"/>
      <name val="ＭＳ Ｐゴシック"/>
      <family val="3"/>
      <charset val="128"/>
    </font>
    <font>
      <b/>
      <sz val="12"/>
      <name val="ＭＳ ゴシック"/>
      <family val="3"/>
      <charset val="128"/>
    </font>
    <font>
      <sz val="6"/>
      <name val="ＭＳ ゴシック"/>
      <family val="3"/>
      <charset val="128"/>
    </font>
    <font>
      <b/>
      <sz val="14"/>
      <name val="ＭＳ Ｐゴシック"/>
      <family val="3"/>
      <charset val="128"/>
      <scheme val="minor"/>
    </font>
    <font>
      <u/>
      <sz val="10.5"/>
      <name val="ＭＳ 明朝"/>
      <family val="1"/>
      <charset val="128"/>
    </font>
    <font>
      <b/>
      <sz val="12"/>
      <name val="ＭＳ Ｐゴシック"/>
      <family val="3"/>
      <charset val="128"/>
    </font>
    <font>
      <sz val="12"/>
      <color rgb="FFFF0000"/>
      <name val="ＭＳ ゴシック"/>
      <family val="3"/>
      <charset val="128"/>
    </font>
    <font>
      <sz val="11"/>
      <color theme="1"/>
      <name val="ＭＳ ゴシック"/>
      <family val="3"/>
      <charset val="128"/>
    </font>
    <font>
      <sz val="18"/>
      <color theme="1"/>
      <name val="ＭＳ ゴシック"/>
      <family val="3"/>
      <charset val="128"/>
    </font>
    <font>
      <sz val="6"/>
      <color theme="1"/>
      <name val="ＭＳ ゴシック"/>
      <family val="3"/>
      <charset val="128"/>
    </font>
    <font>
      <b/>
      <sz val="12"/>
      <name val="ＭＳ Ｐゴシック"/>
      <family val="3"/>
      <charset val="128"/>
      <scheme val="minor"/>
    </font>
    <font>
      <b/>
      <sz val="16"/>
      <name val="ＭＳ Ｐゴシック"/>
      <family val="3"/>
      <charset val="128"/>
    </font>
    <font>
      <b/>
      <sz val="14"/>
      <color indexed="81"/>
      <name val="MS P ゴシック"/>
      <family val="3"/>
      <charset val="128"/>
    </font>
  </fonts>
  <fills count="22">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40"/>
        <bgColor indexed="64"/>
      </patternFill>
    </fill>
    <fill>
      <patternFill patternType="solid">
        <fgColor indexed="48"/>
        <bgColor indexed="64"/>
      </patternFill>
    </fill>
    <fill>
      <patternFill patternType="solid">
        <fgColor indexed="46"/>
        <bgColor indexed="64"/>
      </patternFill>
    </fill>
    <fill>
      <patternFill patternType="solid">
        <fgColor rgb="FFFFCC99"/>
        <bgColor indexed="64"/>
      </patternFill>
    </fill>
    <fill>
      <patternFill patternType="solid">
        <fgColor theme="2" tint="-0.499984740745262"/>
        <bgColor indexed="64"/>
      </patternFill>
    </fill>
    <fill>
      <patternFill patternType="solid">
        <fgColor rgb="FFFFCCFF"/>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66FF"/>
        <bgColor indexed="64"/>
      </patternFill>
    </fill>
    <fill>
      <patternFill patternType="solid">
        <fgColor rgb="FF00FFFF"/>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indexed="50"/>
        <bgColor indexed="64"/>
      </patternFill>
    </fill>
  </fills>
  <borders count="5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dotted">
        <color indexed="64"/>
      </top>
      <bottom/>
      <diagonal/>
    </border>
    <border>
      <left style="thin">
        <color indexed="64"/>
      </left>
      <right/>
      <top style="dashed">
        <color indexed="64"/>
      </top>
      <bottom style="dotted">
        <color indexed="64"/>
      </bottom>
      <diagonal/>
    </border>
    <border>
      <left style="thin">
        <color indexed="64"/>
      </left>
      <right/>
      <top/>
      <bottom style="dashed">
        <color indexed="64"/>
      </bottom>
      <diagonal/>
    </border>
    <border>
      <left style="hair">
        <color indexed="64"/>
      </left>
      <right/>
      <top/>
      <bottom style="thin">
        <color indexed="64"/>
      </bottom>
      <diagonal/>
    </border>
  </borders>
  <cellStyleXfs count="8">
    <xf numFmtId="0" fontId="0" fillId="0" borderId="0"/>
    <xf numFmtId="0" fontId="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38" fontId="18" fillId="0" borderId="0" applyFont="0" applyFill="0" applyBorder="0" applyAlignment="0" applyProtection="0">
      <alignment vertical="center"/>
    </xf>
    <xf numFmtId="0" fontId="19" fillId="0" borderId="0"/>
    <xf numFmtId="0" fontId="18" fillId="0" borderId="0">
      <alignment vertical="center"/>
    </xf>
    <xf numFmtId="0" fontId="31" fillId="0" borderId="0">
      <alignment vertical="center"/>
    </xf>
    <xf numFmtId="0" fontId="33" fillId="0" borderId="0"/>
  </cellStyleXfs>
  <cellXfs count="281">
    <xf numFmtId="0" fontId="0" fillId="0" borderId="0" xfId="0"/>
    <xf numFmtId="0" fontId="3" fillId="0" borderId="0" xfId="0" applyFont="1" applyFill="1" applyAlignment="1">
      <alignment vertical="center"/>
    </xf>
    <xf numFmtId="0" fontId="3"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12" fillId="0" borderId="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0" xfId="0" applyAlignment="1">
      <alignment horizontal="center" vertical="center" shrinkToFit="1"/>
    </xf>
    <xf numFmtId="0" fontId="13" fillId="0" borderId="0" xfId="0" applyFont="1" applyBorder="1" applyAlignment="1">
      <alignment horizontal="center" vertical="center" shrinkToFit="1"/>
    </xf>
    <xf numFmtId="0" fontId="0" fillId="0" borderId="0" xfId="0" applyAlignment="1">
      <alignment horizontal="center" vertical="center"/>
    </xf>
    <xf numFmtId="0" fontId="0" fillId="0" borderId="0" xfId="0" applyFill="1" applyAlignment="1">
      <alignment horizontal="center" vertical="center"/>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5" fillId="0" borderId="2" xfId="0" applyFont="1" applyFill="1" applyBorder="1" applyAlignment="1">
      <alignment vertical="center"/>
    </xf>
    <xf numFmtId="0" fontId="9" fillId="0" borderId="0" xfId="0" applyFont="1" applyFill="1" applyAlignment="1" applyProtection="1">
      <alignment vertical="center" shrinkToFit="1"/>
      <protection locked="0"/>
    </xf>
    <xf numFmtId="0" fontId="0" fillId="0" borderId="0" xfId="0" applyFill="1" applyProtection="1">
      <protection locked="0"/>
    </xf>
    <xf numFmtId="0" fontId="0" fillId="0" borderId="0" xfId="0" applyProtection="1">
      <protection locked="0"/>
    </xf>
    <xf numFmtId="0" fontId="4" fillId="0" borderId="0" xfId="0" applyFont="1" applyFill="1" applyAlignment="1">
      <alignment horizontal="center" vertical="center"/>
    </xf>
    <xf numFmtId="0" fontId="10" fillId="5" borderId="14"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12" fillId="11" borderId="3" xfId="0" applyFont="1" applyFill="1" applyBorder="1" applyAlignment="1">
      <alignment vertical="center" wrapText="1"/>
    </xf>
    <xf numFmtId="0" fontId="20" fillId="0" borderId="0" xfId="0" applyFont="1" applyFill="1" applyBorder="1" applyAlignment="1" applyProtection="1">
      <alignment horizontal="left" vertical="center"/>
      <protection locked="0"/>
    </xf>
    <xf numFmtId="0" fontId="9" fillId="0" borderId="0" xfId="0" applyFont="1" applyAlignment="1">
      <alignment horizontal="center" vertical="center" shrinkToFit="1"/>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11" fillId="0" borderId="0" xfId="0" applyFont="1" applyAlignment="1">
      <alignment horizontal="center" vertical="center" shrinkToFit="1"/>
    </xf>
    <xf numFmtId="0" fontId="0" fillId="0" borderId="0" xfId="0" applyAlignment="1">
      <alignment horizontal="center" vertical="center" wrapText="1"/>
    </xf>
    <xf numFmtId="0" fontId="9" fillId="13" borderId="2" xfId="0" applyFont="1" applyFill="1" applyBorder="1" applyAlignment="1" applyProtection="1">
      <alignment horizontal="center" vertical="center" shrinkToFit="1"/>
    </xf>
    <xf numFmtId="0" fontId="0" fillId="0" borderId="0" xfId="0" applyBorder="1" applyAlignment="1">
      <alignment vertical="center" wrapText="1"/>
    </xf>
    <xf numFmtId="0" fontId="21" fillId="0" borderId="27" xfId="0" applyFont="1" applyFill="1" applyBorder="1" applyAlignment="1" applyProtection="1">
      <alignment horizontal="center" vertical="center" wrapText="1"/>
      <protection locked="0"/>
    </xf>
    <xf numFmtId="0" fontId="0" fillId="0" borderId="0" xfId="0" applyAlignment="1">
      <alignment horizontal="center" vertical="center"/>
    </xf>
    <xf numFmtId="0" fontId="7" fillId="0" borderId="12" xfId="0" applyFont="1" applyFill="1" applyBorder="1" applyAlignment="1">
      <alignment horizontal="center" vertical="center" wrapText="1"/>
    </xf>
    <xf numFmtId="0" fontId="9" fillId="0" borderId="2"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2" fillId="0" borderId="11" xfId="0" applyFont="1" applyFill="1" applyBorder="1" applyAlignment="1">
      <alignment horizontal="left" vertical="center" wrapText="1"/>
    </xf>
    <xf numFmtId="0" fontId="9" fillId="0" borderId="0" xfId="0" applyFont="1" applyFill="1" applyAlignment="1" applyProtection="1">
      <alignment horizontal="center" vertical="center"/>
      <protection locked="0"/>
    </xf>
    <xf numFmtId="0" fontId="9" fillId="0" borderId="0" xfId="0" applyFont="1" applyFill="1" applyProtection="1">
      <protection locked="0"/>
    </xf>
    <xf numFmtId="0" fontId="9" fillId="0" borderId="0" xfId="0" applyFont="1" applyFill="1" applyAlignment="1" applyProtection="1">
      <alignment horizontal="center" vertical="center" shrinkToFit="1"/>
      <protection locked="0"/>
    </xf>
    <xf numFmtId="0" fontId="10" fillId="0" borderId="0" xfId="0" applyFont="1" applyFill="1" applyAlignment="1" applyProtection="1">
      <alignment vertical="center"/>
      <protection locked="0"/>
    </xf>
    <xf numFmtId="0" fontId="24" fillId="10" borderId="24" xfId="0" applyFont="1" applyFill="1" applyBorder="1" applyAlignment="1" applyProtection="1">
      <alignment horizontal="center" vertical="center" shrinkToFit="1"/>
      <protection locked="0"/>
    </xf>
    <xf numFmtId="0" fontId="23" fillId="0" borderId="0" xfId="0" applyFont="1" applyFill="1" applyBorder="1" applyAlignment="1" applyProtection="1">
      <alignment vertical="center"/>
      <protection locked="0"/>
    </xf>
    <xf numFmtId="0" fontId="24" fillId="0" borderId="0" xfId="0" applyFont="1" applyFill="1" applyBorder="1" applyAlignment="1" applyProtection="1">
      <alignment horizontal="center" vertical="center" shrinkToFit="1"/>
      <protection locked="0"/>
    </xf>
    <xf numFmtId="0" fontId="9" fillId="0" borderId="0" xfId="0" applyFont="1" applyFill="1" applyAlignment="1" applyProtection="1">
      <alignment horizontal="center" shrinkToFit="1"/>
      <protection locked="0"/>
    </xf>
    <xf numFmtId="0" fontId="9" fillId="0" borderId="0" xfId="0" applyFont="1" applyProtection="1">
      <protection locked="0"/>
    </xf>
    <xf numFmtId="0" fontId="9" fillId="0" borderId="0" xfId="0" applyFont="1" applyAlignment="1" applyProtection="1">
      <alignment horizontal="center"/>
      <protection locked="0"/>
    </xf>
    <xf numFmtId="0" fontId="9" fillId="0" borderId="0" xfId="0" applyFont="1" applyAlignment="1" applyProtection="1">
      <alignment vertical="center"/>
      <protection locked="0"/>
    </xf>
    <xf numFmtId="0" fontId="9" fillId="0" borderId="0" xfId="0" applyFont="1" applyAlignment="1" applyProtection="1">
      <alignment horizontal="center" shrinkToFit="1"/>
      <protection locked="0"/>
    </xf>
    <xf numFmtId="0" fontId="21" fillId="0" borderId="27" xfId="0" applyFont="1" applyFill="1" applyBorder="1" applyAlignment="1" applyProtection="1">
      <alignment horizontal="center" vertical="center" shrinkToFit="1"/>
      <protection locked="0"/>
    </xf>
    <xf numFmtId="0" fontId="10" fillId="0" borderId="2" xfId="0" applyFont="1" applyFill="1" applyBorder="1" applyAlignment="1">
      <alignment horizontal="center" vertical="center" wrapText="1"/>
    </xf>
    <xf numFmtId="0" fontId="9" fillId="0" borderId="0" xfId="0" applyFont="1" applyFill="1" applyAlignment="1" applyProtection="1">
      <alignment vertical="center"/>
      <protection locked="0"/>
    </xf>
    <xf numFmtId="0" fontId="0" fillId="0" borderId="0" xfId="0" applyFont="1"/>
    <xf numFmtId="0" fontId="12" fillId="12" borderId="2" xfId="0" applyFont="1" applyFill="1" applyBorder="1" applyAlignment="1">
      <alignment vertical="center"/>
    </xf>
    <xf numFmtId="0" fontId="0" fillId="14" borderId="2" xfId="0" applyFont="1" applyFill="1" applyBorder="1"/>
    <xf numFmtId="0" fontId="12" fillId="12" borderId="12" xfId="0" applyFont="1" applyFill="1" applyBorder="1" applyAlignment="1">
      <alignment horizontal="center" vertical="center"/>
    </xf>
    <xf numFmtId="0" fontId="12" fillId="12" borderId="17" xfId="0" applyFont="1" applyFill="1" applyBorder="1" applyAlignment="1">
      <alignment horizontal="center" vertical="center"/>
    </xf>
    <xf numFmtId="0" fontId="12" fillId="12" borderId="10" xfId="0" applyFont="1" applyFill="1" applyBorder="1" applyAlignment="1">
      <alignment horizontal="center" vertical="center"/>
    </xf>
    <xf numFmtId="0" fontId="12" fillId="12" borderId="7" xfId="0" applyFont="1" applyFill="1" applyBorder="1" applyAlignment="1">
      <alignment horizontal="center" vertical="center"/>
    </xf>
    <xf numFmtId="0" fontId="12" fillId="15" borderId="17" xfId="0" applyFont="1" applyFill="1" applyBorder="1" applyAlignment="1">
      <alignment vertical="center"/>
    </xf>
    <xf numFmtId="0" fontId="12" fillId="10" borderId="17" xfId="0" applyFont="1" applyFill="1" applyBorder="1" applyAlignment="1">
      <alignment vertical="center"/>
    </xf>
    <xf numFmtId="0" fontId="0" fillId="17" borderId="2" xfId="0" applyFont="1" applyFill="1" applyBorder="1"/>
    <xf numFmtId="0" fontId="9" fillId="13" borderId="2" xfId="0" applyFont="1" applyFill="1" applyBorder="1" applyAlignment="1">
      <alignment horizontal="center" vertical="center" shrinkToFit="1"/>
    </xf>
    <xf numFmtId="0" fontId="7" fillId="13" borderId="2" xfId="0" applyFont="1" applyFill="1" applyBorder="1" applyAlignment="1">
      <alignment horizontal="center" vertical="center" shrinkToFit="1"/>
    </xf>
    <xf numFmtId="0" fontId="7" fillId="13" borderId="2" xfId="0" applyFont="1" applyFill="1" applyBorder="1" applyAlignment="1">
      <alignment horizontal="center" vertical="center"/>
    </xf>
    <xf numFmtId="0" fontId="0" fillId="0" borderId="2" xfId="0" applyBorder="1" applyAlignment="1">
      <alignment horizontal="center" vertical="center"/>
    </xf>
    <xf numFmtId="0" fontId="0" fillId="0" borderId="0" xfId="0" applyFill="1" applyAlignment="1" applyProtection="1">
      <alignment vertical="center"/>
      <protection locked="0"/>
    </xf>
    <xf numFmtId="0" fontId="9" fillId="0" borderId="2" xfId="0" applyFont="1" applyBorder="1" applyAlignment="1">
      <alignment horizontal="center" vertical="center"/>
    </xf>
    <xf numFmtId="0" fontId="0" fillId="0" borderId="0" xfId="0" applyAlignment="1">
      <alignment horizontal="center" vertical="center"/>
    </xf>
    <xf numFmtId="0" fontId="20" fillId="18" borderId="27" xfId="0" applyFont="1" applyFill="1" applyBorder="1" applyAlignment="1" applyProtection="1">
      <alignment horizontal="center" vertical="center"/>
      <protection locked="0"/>
    </xf>
    <xf numFmtId="0" fontId="0" fillId="0" borderId="23" xfId="0" applyBorder="1" applyAlignment="1">
      <alignment vertical="center" wrapText="1"/>
    </xf>
    <xf numFmtId="0" fontId="26" fillId="18" borderId="27" xfId="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0" fontId="25" fillId="0" borderId="27" xfId="1" applyFont="1" applyFill="1" applyBorder="1" applyAlignment="1" applyProtection="1">
      <alignment vertical="center" wrapText="1" shrinkToFit="1"/>
      <protection locked="0"/>
    </xf>
    <xf numFmtId="0" fontId="6" fillId="0" borderId="27" xfId="1" applyFill="1" applyBorder="1" applyAlignment="1" applyProtection="1">
      <alignment horizontal="center" vertical="center" wrapText="1"/>
      <protection locked="0"/>
    </xf>
    <xf numFmtId="0" fontId="15" fillId="0" borderId="28" xfId="0" applyFont="1" applyBorder="1" applyAlignment="1">
      <alignment horizontal="center" vertical="top" wrapText="1"/>
    </xf>
    <xf numFmtId="0" fontId="14" fillId="0" borderId="12" xfId="0" applyFont="1" applyFill="1" applyBorder="1" applyAlignment="1" applyProtection="1">
      <alignment horizontal="center" vertical="top" wrapText="1"/>
      <protection locked="0"/>
    </xf>
    <xf numFmtId="0" fontId="15" fillId="13" borderId="12" xfId="0" applyFont="1" applyFill="1" applyBorder="1" applyAlignment="1" applyProtection="1">
      <alignment horizontal="center" vertical="top" wrapText="1" shrinkToFit="1"/>
      <protection locked="0"/>
    </xf>
    <xf numFmtId="0" fontId="9" fillId="0" borderId="7" xfId="1"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0" fillId="16" borderId="2" xfId="0" applyFill="1" applyBorder="1" applyAlignment="1">
      <alignment horizontal="center" vertical="center"/>
    </xf>
    <xf numFmtId="0" fontId="7" fillId="16" borderId="2" xfId="0" applyFont="1" applyFill="1" applyBorder="1" applyAlignment="1">
      <alignment horizontal="center" vertical="center"/>
    </xf>
    <xf numFmtId="0" fontId="7" fillId="12" borderId="2" xfId="0" applyFont="1" applyFill="1" applyBorder="1" applyAlignment="1">
      <alignment horizontal="center" vertical="center"/>
    </xf>
    <xf numFmtId="0" fontId="0" fillId="12" borderId="2" xfId="0" applyFill="1" applyBorder="1" applyAlignment="1">
      <alignment horizontal="center" vertical="center"/>
    </xf>
    <xf numFmtId="0" fontId="9" fillId="0" borderId="0" xfId="0" applyFont="1" applyFill="1" applyAlignment="1" applyProtection="1">
      <alignment horizontal="center" vertical="center"/>
      <protection locked="0"/>
    </xf>
    <xf numFmtId="0" fontId="14" fillId="0" borderId="12" xfId="0" applyFont="1" applyFill="1" applyBorder="1" applyAlignment="1" applyProtection="1">
      <alignment horizontal="center" vertical="top" textRotation="255"/>
      <protection locked="0"/>
    </xf>
    <xf numFmtId="0" fontId="15" fillId="0" borderId="12" xfId="0" applyFont="1" applyBorder="1" applyAlignment="1">
      <alignment horizontal="left" vertical="top" wrapText="1"/>
    </xf>
    <xf numFmtId="0" fontId="0" fillId="0" borderId="30" xfId="0" applyBorder="1" applyAlignment="1">
      <alignment vertical="center"/>
    </xf>
    <xf numFmtId="0" fontId="22" fillId="0" borderId="30" xfId="0" applyFont="1" applyBorder="1" applyAlignment="1">
      <alignment horizontal="left" vertical="center"/>
    </xf>
    <xf numFmtId="0" fontId="14" fillId="0" borderId="31" xfId="0" applyFont="1" applyFill="1" applyBorder="1" applyAlignment="1">
      <alignment vertical="center" wrapText="1"/>
    </xf>
    <xf numFmtId="0" fontId="15" fillId="0" borderId="31" xfId="0" applyFont="1" applyBorder="1" applyAlignment="1">
      <alignment vertical="center" wrapText="1"/>
    </xf>
    <xf numFmtId="0" fontId="0" fillId="0" borderId="30" xfId="0" applyBorder="1" applyAlignment="1">
      <alignment horizontal="center" vertical="center"/>
    </xf>
    <xf numFmtId="0" fontId="0" fillId="0" borderId="32" xfId="0" applyBorder="1" applyAlignment="1">
      <alignment vertical="center" wrapText="1"/>
    </xf>
    <xf numFmtId="0" fontId="0" fillId="0" borderId="33" xfId="0" applyBorder="1" applyAlignment="1">
      <alignment horizontal="center" vertical="center"/>
    </xf>
    <xf numFmtId="0" fontId="12" fillId="11" borderId="8" xfId="0" applyFont="1" applyFill="1" applyBorder="1" applyAlignment="1">
      <alignment vertical="center" wrapText="1"/>
    </xf>
    <xf numFmtId="0" fontId="2" fillId="0" borderId="0" xfId="6" applyFont="1" applyBorder="1">
      <alignment vertical="center"/>
    </xf>
    <xf numFmtId="0" fontId="2" fillId="0" borderId="0" xfId="6" applyFont="1" applyBorder="1" applyAlignment="1">
      <alignment horizontal="left" vertical="center"/>
    </xf>
    <xf numFmtId="0" fontId="2" fillId="0" borderId="0" xfId="6" applyFont="1" applyBorder="1" applyAlignment="1">
      <alignment horizontal="left" vertical="top" wrapText="1"/>
    </xf>
    <xf numFmtId="0" fontId="2" fillId="0" borderId="0" xfId="6" applyFont="1" applyBorder="1" applyAlignment="1">
      <alignment vertical="top" wrapText="1"/>
    </xf>
    <xf numFmtId="0" fontId="32" fillId="0" borderId="29" xfId="0" applyFont="1" applyBorder="1" applyAlignment="1">
      <alignment horizontal="center" vertical="center" shrinkToFit="1"/>
    </xf>
    <xf numFmtId="0" fontId="34" fillId="13" borderId="27" xfId="1" applyFont="1" applyFill="1" applyBorder="1" applyAlignment="1" applyProtection="1">
      <alignment horizontal="center" vertical="center" wrapText="1" shrinkToFit="1"/>
      <protection locked="0"/>
    </xf>
    <xf numFmtId="0" fontId="35" fillId="0" borderId="0" xfId="1" applyFont="1" applyBorder="1" applyAlignment="1" applyProtection="1">
      <alignment horizontal="center" vertical="center"/>
    </xf>
    <xf numFmtId="0" fontId="35" fillId="0" borderId="0" xfId="1" applyFont="1" applyFill="1" applyAlignment="1" applyProtection="1">
      <alignment vertical="center" wrapText="1"/>
    </xf>
    <xf numFmtId="0" fontId="35" fillId="14" borderId="2" xfId="1" applyFont="1" applyFill="1" applyBorder="1" applyAlignment="1" applyProtection="1">
      <alignment vertical="center"/>
    </xf>
    <xf numFmtId="0" fontId="35" fillId="14" borderId="2" xfId="1" applyFont="1" applyFill="1" applyBorder="1" applyAlignment="1" applyProtection="1">
      <alignment horizontal="center" vertical="center"/>
    </xf>
    <xf numFmtId="0" fontId="0" fillId="13" borderId="2"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2" xfId="0" applyFont="1" applyFill="1" applyBorder="1" applyAlignment="1">
      <alignment horizontal="center" vertical="center" wrapText="1" shrinkToFit="1"/>
    </xf>
    <xf numFmtId="0" fontId="9" fillId="0" borderId="0" xfId="0" applyFont="1" applyAlignment="1">
      <alignment horizontal="center" vertical="center"/>
    </xf>
    <xf numFmtId="0" fontId="7" fillId="0" borderId="0" xfId="6" applyFont="1" applyBorder="1">
      <alignment vertical="center"/>
    </xf>
    <xf numFmtId="0" fontId="36" fillId="0" borderId="0" xfId="6" applyFont="1" applyBorder="1" applyAlignment="1">
      <alignment horizontal="left" vertical="center"/>
    </xf>
    <xf numFmtId="0" fontId="12" fillId="0" borderId="0" xfId="6" applyFont="1" applyBorder="1" applyAlignment="1">
      <alignment vertical="center"/>
    </xf>
    <xf numFmtId="0" fontId="14" fillId="0" borderId="29" xfId="6" applyFont="1" applyBorder="1" applyAlignment="1">
      <alignment horizontal="left" vertical="center"/>
    </xf>
    <xf numFmtId="0" fontId="2" fillId="18" borderId="11" xfId="6" applyFont="1" applyFill="1" applyBorder="1" applyAlignment="1">
      <alignment vertical="center"/>
    </xf>
    <xf numFmtId="0" fontId="2" fillId="0" borderId="0" xfId="6" applyFont="1" applyBorder="1" applyAlignment="1">
      <alignment vertical="center"/>
    </xf>
    <xf numFmtId="0" fontId="38" fillId="0" borderId="43" xfId="6" applyFont="1" applyBorder="1" applyAlignment="1">
      <alignment horizontal="center" vertical="center" wrapText="1"/>
    </xf>
    <xf numFmtId="0" fontId="2" fillId="0" borderId="17" xfId="6" applyFont="1" applyBorder="1" applyAlignment="1">
      <alignment horizontal="center" vertical="center" wrapText="1"/>
    </xf>
    <xf numFmtId="0" fontId="38" fillId="0" borderId="44" xfId="6" applyFont="1" applyBorder="1" applyAlignment="1">
      <alignment horizontal="center" vertical="center"/>
    </xf>
    <xf numFmtId="0" fontId="38" fillId="0" borderId="45" xfId="6" applyFont="1" applyBorder="1" applyAlignment="1">
      <alignment horizontal="center" vertical="center"/>
    </xf>
    <xf numFmtId="0" fontId="2" fillId="0" borderId="42" xfId="6" applyFont="1" applyBorder="1" applyAlignment="1">
      <alignment horizontal="center" vertical="center" wrapText="1"/>
    </xf>
    <xf numFmtId="0" fontId="38" fillId="0" borderId="37" xfId="6" applyFont="1" applyBorder="1" applyAlignment="1">
      <alignment horizontal="center" vertical="center"/>
    </xf>
    <xf numFmtId="0" fontId="38" fillId="0" borderId="43" xfId="6" applyFont="1" applyFill="1" applyBorder="1" applyAlignment="1">
      <alignment horizontal="center" vertical="center" wrapText="1"/>
    </xf>
    <xf numFmtId="0" fontId="38" fillId="0" borderId="44" xfId="6" applyFont="1" applyFill="1" applyBorder="1" applyAlignment="1">
      <alignment horizontal="center" vertical="center"/>
    </xf>
    <xf numFmtId="0" fontId="38" fillId="0" borderId="45" xfId="6" applyFont="1" applyFill="1" applyBorder="1" applyAlignment="1">
      <alignment horizontal="center" vertical="center"/>
    </xf>
    <xf numFmtId="0" fontId="29" fillId="0" borderId="0" xfId="6" applyFont="1" applyBorder="1" applyAlignment="1">
      <alignment horizontal="center" vertical="center" textRotation="255" wrapText="1"/>
    </xf>
    <xf numFmtId="0" fontId="41" fillId="0" borderId="12" xfId="0" applyFont="1" applyFill="1" applyBorder="1" applyAlignment="1" applyProtection="1">
      <alignment horizontal="center" vertical="top" wrapText="1"/>
      <protection locked="0"/>
    </xf>
    <xf numFmtId="0" fontId="15" fillId="0" borderId="12" xfId="0" applyFont="1" applyBorder="1" applyAlignment="1">
      <alignment horizontal="center" vertical="top" wrapText="1" shrinkToFit="1"/>
    </xf>
    <xf numFmtId="0" fontId="5" fillId="0" borderId="0" xfId="0" applyFont="1" applyFill="1" applyBorder="1" applyAlignment="1">
      <alignment vertical="center"/>
    </xf>
    <xf numFmtId="0" fontId="41" fillId="13" borderId="12" xfId="0" applyFont="1" applyFill="1" applyBorder="1" applyAlignment="1" applyProtection="1">
      <alignment horizontal="center" vertical="top" wrapText="1" shrinkToFit="1"/>
      <protection locked="0"/>
    </xf>
    <xf numFmtId="0" fontId="28" fillId="13" borderId="12" xfId="0" applyFont="1" applyFill="1" applyBorder="1" applyAlignment="1" applyProtection="1">
      <alignment horizontal="center" vertical="top" wrapText="1" shrinkToFit="1"/>
      <protection locked="0"/>
    </xf>
    <xf numFmtId="0" fontId="38" fillId="0" borderId="41" xfId="6" applyFont="1" applyBorder="1" applyAlignment="1">
      <alignment horizontal="center" vertical="center"/>
    </xf>
    <xf numFmtId="0" fontId="38" fillId="18" borderId="42" xfId="6" applyFont="1" applyFill="1" applyBorder="1" applyAlignment="1">
      <alignment horizontal="center" vertical="center" wrapText="1"/>
    </xf>
    <xf numFmtId="0" fontId="3" fillId="0" borderId="44" xfId="6" applyFont="1" applyBorder="1" applyAlignment="1">
      <alignment horizontal="left" vertical="center" wrapText="1"/>
    </xf>
    <xf numFmtId="0" fontId="3" fillId="0" borderId="41" xfId="6" applyFont="1" applyBorder="1" applyAlignment="1">
      <alignment horizontal="left" vertical="center" wrapText="1"/>
    </xf>
    <xf numFmtId="0" fontId="3" fillId="0" borderId="43" xfId="6" applyFont="1" applyFill="1" applyBorder="1" applyAlignment="1">
      <alignment horizontal="left" vertical="center" wrapText="1"/>
    </xf>
    <xf numFmtId="0" fontId="31" fillId="0" borderId="29" xfId="6" applyFont="1" applyBorder="1" applyAlignment="1">
      <alignment vertical="center"/>
    </xf>
    <xf numFmtId="176" fontId="9" fillId="13" borderId="2" xfId="0" applyNumberFormat="1" applyFont="1" applyFill="1" applyBorder="1" applyAlignment="1" applyProtection="1">
      <alignment horizontal="center" vertical="center" shrinkToFit="1"/>
    </xf>
    <xf numFmtId="0" fontId="10" fillId="19" borderId="2" xfId="0" applyFont="1" applyFill="1" applyBorder="1" applyAlignment="1">
      <alignment horizontal="center" vertical="center"/>
    </xf>
    <xf numFmtId="0" fontId="15" fillId="0" borderId="31" xfId="0" applyFont="1" applyFill="1" applyBorder="1" applyAlignment="1">
      <alignment vertical="center" wrapText="1"/>
    </xf>
    <xf numFmtId="0" fontId="49" fillId="12" borderId="24" xfId="0" applyFont="1" applyFill="1" applyBorder="1" applyAlignment="1" applyProtection="1">
      <alignment horizontal="center" vertical="center" shrinkToFit="1"/>
      <protection locked="0"/>
    </xf>
    <xf numFmtId="0" fontId="49" fillId="10" borderId="24" xfId="0" applyFont="1" applyFill="1" applyBorder="1" applyAlignment="1" applyProtection="1">
      <alignment horizontal="center" vertical="center" shrinkToFit="1"/>
      <protection locked="0"/>
    </xf>
    <xf numFmtId="0" fontId="7" fillId="20" borderId="2" xfId="0" applyFont="1" applyFill="1" applyBorder="1" applyAlignment="1">
      <alignment horizontal="center" vertical="center" wrapText="1"/>
    </xf>
    <xf numFmtId="0" fontId="7" fillId="20" borderId="6" xfId="0" applyFont="1" applyFill="1" applyBorder="1" applyAlignment="1">
      <alignment horizontal="center" vertical="center" wrapText="1"/>
    </xf>
    <xf numFmtId="0" fontId="7" fillId="0" borderId="20" xfId="0" applyFont="1" applyFill="1" applyBorder="1" applyAlignment="1">
      <alignment vertical="center" textRotation="255"/>
    </xf>
    <xf numFmtId="0" fontId="7" fillId="0" borderId="22" xfId="0" applyFont="1" applyFill="1" applyBorder="1" applyAlignment="1">
      <alignment vertical="center" textRotation="255"/>
    </xf>
    <xf numFmtId="0" fontId="7" fillId="0" borderId="15" xfId="0" applyFont="1" applyFill="1" applyBorder="1" applyAlignment="1">
      <alignment horizontal="center" vertical="center" wrapText="1"/>
    </xf>
    <xf numFmtId="0" fontId="12" fillId="20" borderId="17" xfId="0" applyFont="1" applyFill="1" applyBorder="1" applyAlignment="1">
      <alignment horizontal="left" vertical="center" wrapText="1"/>
    </xf>
    <xf numFmtId="0" fontId="12" fillId="0" borderId="17" xfId="0" applyFont="1" applyFill="1" applyBorder="1" applyAlignment="1">
      <alignment vertical="center" wrapText="1"/>
    </xf>
    <xf numFmtId="0" fontId="12" fillId="0" borderId="49"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3" xfId="0" applyFont="1" applyFill="1" applyBorder="1" applyAlignment="1">
      <alignment vertical="center" wrapText="1"/>
    </xf>
    <xf numFmtId="0" fontId="12" fillId="20" borderId="17" xfId="0" applyFont="1" applyFill="1" applyBorder="1" applyAlignment="1">
      <alignment vertical="center"/>
    </xf>
    <xf numFmtId="0" fontId="12" fillId="20" borderId="50" xfId="0" applyFont="1" applyFill="1" applyBorder="1" applyAlignment="1">
      <alignment horizontal="left" vertical="center" wrapText="1"/>
    </xf>
    <xf numFmtId="0" fontId="12" fillId="0" borderId="16" xfId="0" applyFont="1" applyBorder="1" applyAlignment="1">
      <alignment vertical="center" wrapText="1"/>
    </xf>
    <xf numFmtId="0" fontId="4" fillId="0" borderId="3" xfId="0" applyFont="1" applyFill="1" applyBorder="1" applyAlignment="1">
      <alignment horizontal="left" vertical="top" wrapText="1"/>
    </xf>
    <xf numFmtId="0" fontId="12" fillId="0" borderId="4" xfId="0" applyFont="1" applyFill="1" applyBorder="1" applyAlignment="1">
      <alignment horizontal="left" vertical="center" wrapText="1"/>
    </xf>
    <xf numFmtId="0" fontId="28" fillId="0" borderId="12" xfId="0" applyFont="1" applyFill="1" applyBorder="1" applyAlignment="1" applyProtection="1">
      <alignment horizontal="center" vertical="top" textRotation="255" wrapText="1"/>
      <protection locked="0"/>
    </xf>
    <xf numFmtId="0" fontId="14" fillId="0" borderId="12" xfId="0" applyFont="1" applyFill="1" applyBorder="1" applyAlignment="1" applyProtection="1">
      <alignment horizontal="left" vertical="top" wrapText="1"/>
      <protection locked="0"/>
    </xf>
    <xf numFmtId="0" fontId="14" fillId="0" borderId="12" xfId="0" applyFont="1" applyBorder="1" applyAlignment="1">
      <alignment horizontal="left" vertical="top" wrapText="1"/>
    </xf>
    <xf numFmtId="0" fontId="41" fillId="0" borderId="12" xfId="0" applyFont="1" applyBorder="1" applyAlignment="1">
      <alignment horizontal="left" vertical="top" wrapText="1"/>
    </xf>
    <xf numFmtId="0" fontId="0" fillId="20" borderId="12" xfId="0" applyFont="1" applyFill="1" applyBorder="1" applyAlignment="1">
      <alignment vertical="top" wrapText="1"/>
    </xf>
    <xf numFmtId="0" fontId="15" fillId="0" borderId="2" xfId="0" applyFont="1" applyBorder="1" applyAlignment="1" applyProtection="1">
      <alignment horizontal="center" vertical="center"/>
    </xf>
    <xf numFmtId="0" fontId="15" fillId="16" borderId="2" xfId="0" applyFont="1" applyFill="1" applyBorder="1"/>
    <xf numFmtId="0" fontId="15" fillId="16" borderId="12" xfId="0" applyFont="1" applyFill="1" applyBorder="1" applyAlignment="1">
      <alignment vertical="top" wrapText="1"/>
    </xf>
    <xf numFmtId="0" fontId="14" fillId="0" borderId="12" xfId="0" applyFont="1" applyBorder="1" applyAlignment="1">
      <alignment horizontal="center" vertical="top" wrapText="1"/>
    </xf>
    <xf numFmtId="0" fontId="15" fillId="0" borderId="28" xfId="0" applyFont="1" applyBorder="1" applyAlignment="1">
      <alignment horizontal="left" vertical="top" wrapText="1"/>
    </xf>
    <xf numFmtId="0" fontId="15" fillId="0" borderId="12" xfId="0" applyFont="1" applyBorder="1" applyAlignment="1">
      <alignment horizontal="center" vertical="center" wrapText="1" shrinkToFit="1"/>
    </xf>
    <xf numFmtId="0" fontId="10" fillId="20" borderId="2" xfId="0" applyFont="1" applyFill="1" applyBorder="1" applyAlignment="1">
      <alignment horizontal="center" vertical="center"/>
    </xf>
    <xf numFmtId="0" fontId="10" fillId="20" borderId="2" xfId="0" applyFont="1" applyFill="1" applyBorder="1" applyAlignment="1">
      <alignment horizontal="center" vertical="center" shrinkToFit="1"/>
    </xf>
    <xf numFmtId="0" fontId="12" fillId="0" borderId="2" xfId="0" applyFont="1" applyFill="1" applyBorder="1" applyAlignment="1">
      <alignment horizontal="left" vertical="center" wrapText="1"/>
    </xf>
    <xf numFmtId="0" fontId="12" fillId="11" borderId="51" xfId="0" applyFont="1" applyFill="1" applyBorder="1" applyAlignment="1">
      <alignment vertical="center" wrapText="1"/>
    </xf>
    <xf numFmtId="0" fontId="9" fillId="0" borderId="0" xfId="0" applyFont="1" applyFill="1" applyAlignment="1" applyProtection="1">
      <alignment horizontal="center" vertical="center"/>
      <protection locked="0"/>
    </xf>
    <xf numFmtId="0" fontId="14" fillId="21" borderId="14"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0" borderId="14" xfId="0" applyFont="1" applyFill="1" applyBorder="1" applyAlignment="1">
      <alignment horizontal="center" vertical="center" wrapText="1"/>
    </xf>
    <xf numFmtId="0" fontId="9" fillId="0" borderId="0" xfId="0" applyFont="1" applyFill="1" applyAlignment="1" applyProtection="1">
      <alignment horizontal="center" vertical="center"/>
      <protection locked="0"/>
    </xf>
    <xf numFmtId="0" fontId="7" fillId="18" borderId="2" xfId="0" applyFont="1" applyFill="1" applyBorder="1" applyAlignment="1">
      <alignment horizontal="center" vertical="center" wrapText="1"/>
    </xf>
    <xf numFmtId="0" fontId="12" fillId="18" borderId="17" xfId="0" applyFont="1" applyFill="1" applyBorder="1" applyAlignment="1">
      <alignment vertical="center"/>
    </xf>
    <xf numFmtId="0" fontId="12" fillId="18" borderId="8" xfId="0" applyFont="1" applyFill="1" applyBorder="1" applyAlignment="1">
      <alignment vertical="center" wrapText="1"/>
    </xf>
    <xf numFmtId="0" fontId="12" fillId="18" borderId="17" xfId="0" applyFont="1" applyFill="1" applyBorder="1" applyAlignment="1">
      <alignment horizontal="left" vertical="center" wrapText="1"/>
    </xf>
    <xf numFmtId="0" fontId="12" fillId="18" borderId="3" xfId="0" applyFont="1" applyFill="1" applyBorder="1" applyAlignment="1">
      <alignment horizontal="left" vertical="center" wrapText="1"/>
    </xf>
    <xf numFmtId="0" fontId="7" fillId="18" borderId="1" xfId="0" applyFont="1" applyFill="1" applyBorder="1" applyAlignment="1">
      <alignment horizontal="center" vertical="center" wrapText="1"/>
    </xf>
    <xf numFmtId="0" fontId="12" fillId="18" borderId="48" xfId="0" applyFont="1" applyFill="1" applyBorder="1" applyAlignment="1">
      <alignment horizontal="left" vertical="center" wrapText="1"/>
    </xf>
    <xf numFmtId="0" fontId="12" fillId="18" borderId="5" xfId="0" applyFont="1" applyFill="1" applyBorder="1" applyAlignment="1">
      <alignment horizontal="left" vertical="center" wrapText="1"/>
    </xf>
    <xf numFmtId="0" fontId="9" fillId="0" borderId="0" xfId="0" applyFont="1" applyFill="1" applyBorder="1" applyAlignment="1" applyProtection="1">
      <alignment horizontal="center" vertical="center"/>
      <protection locked="0"/>
    </xf>
    <xf numFmtId="0" fontId="51" fillId="16" borderId="2"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31" xfId="0" applyFont="1" applyFill="1" applyBorder="1" applyAlignment="1" applyProtection="1">
      <alignment vertical="center"/>
      <protection locked="0"/>
    </xf>
    <xf numFmtId="0" fontId="15" fillId="0" borderId="53" xfId="0" applyFont="1" applyBorder="1" applyAlignment="1">
      <alignment vertical="top" wrapText="1"/>
    </xf>
    <xf numFmtId="0" fontId="15" fillId="0" borderId="0" xfId="0" applyFont="1" applyBorder="1" applyAlignment="1">
      <alignment vertical="top" wrapText="1"/>
    </xf>
    <xf numFmtId="0" fontId="9" fillId="12" borderId="2" xfId="0" applyFont="1" applyFill="1" applyBorder="1" applyAlignment="1" applyProtection="1">
      <alignment horizontal="center" vertical="center"/>
      <protection locked="0"/>
    </xf>
    <xf numFmtId="0" fontId="21" fillId="12" borderId="27" xfId="0" applyFont="1" applyFill="1" applyBorder="1" applyAlignment="1" applyProtection="1">
      <alignment horizontal="center" vertical="center" wrapText="1"/>
      <protection locked="0"/>
    </xf>
    <xf numFmtId="0" fontId="9" fillId="12" borderId="2" xfId="0" applyFont="1" applyFill="1" applyBorder="1" applyAlignment="1">
      <alignment horizontal="center" vertical="center" wrapText="1" shrinkToFit="1"/>
    </xf>
    <xf numFmtId="0" fontId="10" fillId="12" borderId="2" xfId="0" applyFont="1" applyFill="1" applyBorder="1" applyAlignment="1">
      <alignment horizontal="center" vertical="center" wrapText="1"/>
    </xf>
    <xf numFmtId="0" fontId="10" fillId="12" borderId="2" xfId="0" applyFont="1" applyFill="1" applyBorder="1" applyAlignment="1">
      <alignment horizontal="center" vertical="center"/>
    </xf>
    <xf numFmtId="0" fontId="2" fillId="0" borderId="0" xfId="6" applyFont="1" applyBorder="1" applyAlignment="1">
      <alignment horizontal="center" vertical="center"/>
    </xf>
    <xf numFmtId="0" fontId="38" fillId="0" borderId="36" xfId="6" applyFont="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0" fontId="38" fillId="18" borderId="46" xfId="6" applyFont="1" applyFill="1" applyBorder="1" applyAlignment="1">
      <alignment horizontal="center" vertical="center" wrapText="1"/>
    </xf>
    <xf numFmtId="0" fontId="2" fillId="18" borderId="9" xfId="6" applyFont="1" applyFill="1" applyBorder="1" applyAlignment="1">
      <alignment vertical="center"/>
    </xf>
    <xf numFmtId="0" fontId="38" fillId="0" borderId="46" xfId="6" applyFont="1" applyFill="1" applyBorder="1" applyAlignment="1">
      <alignment horizontal="center" vertical="center" wrapText="1"/>
    </xf>
    <xf numFmtId="0" fontId="38" fillId="0" borderId="56" xfId="6" applyFont="1" applyFill="1" applyBorder="1" applyAlignment="1">
      <alignment horizontal="left" vertical="center" wrapText="1"/>
    </xf>
    <xf numFmtId="0" fontId="29" fillId="0" borderId="39" xfId="6" applyFont="1" applyFill="1" applyBorder="1" applyAlignment="1">
      <alignment vertical="center" textRotation="255" wrapText="1"/>
    </xf>
    <xf numFmtId="0" fontId="38" fillId="0" borderId="56" xfId="6" applyFont="1" applyFill="1" applyBorder="1" applyAlignment="1">
      <alignment horizontal="center" vertical="center" wrapText="1"/>
    </xf>
    <xf numFmtId="0" fontId="38" fillId="0" borderId="40" xfId="6" applyFont="1" applyFill="1" applyBorder="1" applyAlignment="1">
      <alignment horizontal="center" vertical="center" wrapText="1"/>
    </xf>
    <xf numFmtId="0" fontId="3" fillId="0" borderId="2" xfId="6" applyFont="1" applyBorder="1" applyAlignment="1">
      <alignment vertical="center" textRotation="255"/>
    </xf>
    <xf numFmtId="0" fontId="52" fillId="12" borderId="12" xfId="0" applyFont="1" applyFill="1" applyBorder="1" applyAlignment="1" applyProtection="1">
      <alignment horizontal="center" vertical="top" wrapText="1"/>
      <protection locked="0"/>
    </xf>
    <xf numFmtId="0" fontId="49" fillId="0" borderId="31" xfId="0" applyFont="1" applyFill="1" applyBorder="1" applyAlignment="1" applyProtection="1">
      <alignment horizontal="left" vertical="center"/>
      <protection locked="0"/>
    </xf>
    <xf numFmtId="0" fontId="15" fillId="0" borderId="34" xfId="0" applyFont="1" applyFill="1" applyBorder="1" applyAlignment="1" applyProtection="1">
      <alignment horizontal="left" vertical="center" wrapText="1"/>
      <protection locked="0"/>
    </xf>
    <xf numFmtId="0" fontId="15" fillId="0" borderId="31" xfId="0" applyFont="1" applyBorder="1" applyAlignment="1">
      <alignment horizontal="left" vertical="center" wrapText="1"/>
    </xf>
    <xf numFmtId="0" fontId="9" fillId="0" borderId="2" xfId="0" applyFont="1" applyFill="1" applyBorder="1" applyAlignment="1" applyProtection="1">
      <alignment horizontal="center" vertical="center"/>
    </xf>
    <xf numFmtId="0" fontId="45" fillId="12" borderId="25" xfId="0" applyFont="1" applyFill="1" applyBorder="1" applyAlignment="1" applyProtection="1">
      <alignment vertical="center" wrapText="1"/>
      <protection locked="0"/>
    </xf>
    <xf numFmtId="0" fontId="45" fillId="12" borderId="26" xfId="0" applyFont="1" applyFill="1" applyBorder="1" applyAlignment="1" applyProtection="1">
      <alignment vertical="center"/>
      <protection locked="0"/>
    </xf>
    <xf numFmtId="0" fontId="45" fillId="12" borderId="25" xfId="0" applyFont="1" applyFill="1" applyBorder="1" applyAlignment="1" applyProtection="1">
      <alignment vertical="center"/>
      <protection locked="0"/>
    </xf>
    <xf numFmtId="0" fontId="9" fillId="0" borderId="0" xfId="0" applyFont="1" applyFill="1" applyAlignment="1" applyProtection="1">
      <alignment horizontal="center" vertical="center"/>
      <protection locked="0"/>
    </xf>
    <xf numFmtId="0" fontId="45" fillId="10" borderId="25" xfId="0" applyFont="1" applyFill="1" applyBorder="1" applyAlignment="1" applyProtection="1">
      <alignment vertical="center"/>
      <protection locked="0"/>
    </xf>
    <xf numFmtId="0" fontId="45" fillId="10" borderId="26" xfId="0" applyFont="1" applyFill="1" applyBorder="1" applyAlignment="1" applyProtection="1">
      <alignment vertical="center"/>
      <protection locked="0"/>
    </xf>
    <xf numFmtId="0" fontId="41" fillId="18" borderId="12" xfId="0" applyFont="1" applyFill="1" applyBorder="1" applyAlignment="1" applyProtection="1">
      <alignment horizontal="center" vertical="top" wrapText="1"/>
      <protection locked="0"/>
    </xf>
    <xf numFmtId="0" fontId="41" fillId="18" borderId="7" xfId="0" applyFont="1" applyFill="1" applyBorder="1" applyAlignment="1" applyProtection="1">
      <alignment horizontal="center" vertical="top" wrapText="1"/>
      <protection locked="0"/>
    </xf>
    <xf numFmtId="0" fontId="47" fillId="0" borderId="49" xfId="0" applyFont="1" applyFill="1" applyBorder="1" applyAlignment="1">
      <alignment horizontal="left" vertical="center" wrapText="1"/>
    </xf>
    <xf numFmtId="0" fontId="0" fillId="0" borderId="20" xfId="0" applyFont="1" applyFill="1" applyBorder="1" applyAlignment="1">
      <alignment horizontal="center" vertical="center" textRotation="255" wrapText="1"/>
    </xf>
    <xf numFmtId="0" fontId="0" fillId="0" borderId="22" xfId="0" applyFont="1" applyFill="1" applyBorder="1" applyAlignment="1">
      <alignment horizontal="center" vertical="center" textRotation="255" wrapText="1"/>
    </xf>
    <xf numFmtId="0" fontId="0" fillId="0" borderId="21" xfId="0" applyFont="1" applyFill="1" applyBorder="1" applyAlignment="1">
      <alignment horizontal="center" vertical="center" textRotation="255" wrapText="1"/>
    </xf>
    <xf numFmtId="0" fontId="7" fillId="0" borderId="19" xfId="0" applyFont="1" applyFill="1" applyBorder="1" applyAlignment="1">
      <alignment horizontal="center" vertical="center" wrapText="1"/>
    </xf>
    <xf numFmtId="0" fontId="0" fillId="0" borderId="52" xfId="0" applyFill="1" applyBorder="1" applyAlignment="1">
      <alignment horizontal="center" vertical="center" wrapText="1"/>
    </xf>
    <xf numFmtId="0" fontId="31" fillId="0" borderId="20" xfId="1" applyFont="1" applyFill="1" applyBorder="1" applyAlignment="1" applyProtection="1">
      <alignment horizontal="center" vertical="center" wrapText="1"/>
    </xf>
    <xf numFmtId="0" fontId="31" fillId="0" borderId="21" xfId="1" applyFont="1" applyBorder="1" applyAlignment="1" applyProtection="1">
      <alignment horizontal="center" vertical="center" wrapText="1"/>
    </xf>
    <xf numFmtId="0" fontId="8" fillId="0" borderId="18" xfId="0" applyFont="1" applyFill="1" applyBorder="1" applyAlignment="1">
      <alignment horizontal="center" vertical="center" wrapText="1"/>
    </xf>
    <xf numFmtId="0" fontId="0" fillId="0" borderId="15" xfId="0" applyBorder="1" applyAlignment="1">
      <alignment horizontal="center" vertical="center" wrapText="1"/>
    </xf>
    <xf numFmtId="0" fontId="7" fillId="0" borderId="18" xfId="0" applyFont="1" applyFill="1" applyBorder="1" applyAlignment="1">
      <alignment horizontal="center" vertical="center" wrapText="1"/>
    </xf>
    <xf numFmtId="0" fontId="0" fillId="0" borderId="22" xfId="0" applyBorder="1" applyAlignment="1">
      <alignment horizontal="center" vertical="center" textRotation="255" wrapText="1"/>
    </xf>
    <xf numFmtId="0" fontId="0" fillId="0" borderId="21" xfId="0" applyBorder="1" applyAlignment="1">
      <alignment horizontal="center" vertical="center" textRotation="255" wrapText="1"/>
    </xf>
    <xf numFmtId="0" fontId="49" fillId="0" borderId="53" xfId="0" applyFont="1" applyFill="1" applyBorder="1" applyAlignment="1" applyProtection="1">
      <alignment horizontal="left" vertical="center" wrapText="1"/>
      <protection locked="0"/>
    </xf>
    <xf numFmtId="0" fontId="49" fillId="0" borderId="0" xfId="0" applyFont="1" applyFill="1" applyBorder="1" applyAlignment="1" applyProtection="1">
      <alignment horizontal="left" vertical="center" wrapText="1"/>
      <protection locked="0"/>
    </xf>
    <xf numFmtId="0" fontId="49" fillId="0" borderId="34" xfId="0" applyFont="1" applyFill="1" applyBorder="1" applyAlignment="1" applyProtection="1">
      <alignment horizontal="left" vertical="center" wrapText="1"/>
      <protection locked="0"/>
    </xf>
    <xf numFmtId="0" fontId="32" fillId="0" borderId="0" xfId="0" applyFont="1" applyBorder="1" applyAlignment="1">
      <alignment horizontal="left" vertical="center" shrinkToFit="1"/>
    </xf>
    <xf numFmtId="0" fontId="12" fillId="12" borderId="12" xfId="0" applyFont="1" applyFill="1" applyBorder="1" applyAlignment="1">
      <alignment horizontal="center" vertical="center" wrapText="1"/>
    </xf>
    <xf numFmtId="0" fontId="12" fillId="12" borderId="7" xfId="0" applyFont="1" applyFill="1" applyBorder="1" applyAlignment="1">
      <alignment horizontal="center" vertical="center" wrapText="1"/>
    </xf>
    <xf numFmtId="0" fontId="38" fillId="0" borderId="17" xfId="6" applyFont="1" applyBorder="1" applyAlignment="1">
      <alignment horizontal="left" vertical="center" wrapText="1"/>
    </xf>
    <xf numFmtId="0" fontId="38" fillId="0" borderId="47" xfId="6" applyFont="1" applyBorder="1" applyAlignment="1">
      <alignment horizontal="left" vertical="center" wrapText="1"/>
    </xf>
    <xf numFmtId="0" fontId="38" fillId="0" borderId="10" xfId="6" applyFont="1" applyBorder="1" applyAlignment="1">
      <alignment horizontal="left" vertical="center" wrapText="1"/>
    </xf>
    <xf numFmtId="0" fontId="38" fillId="0" borderId="17" xfId="6" applyFont="1" applyFill="1" applyBorder="1" applyAlignment="1">
      <alignment horizontal="left" vertical="center" wrapText="1"/>
    </xf>
    <xf numFmtId="0" fontId="38" fillId="0" borderId="47" xfId="6" applyFont="1" applyFill="1" applyBorder="1" applyAlignment="1">
      <alignment horizontal="left" vertical="center" wrapText="1"/>
    </xf>
    <xf numFmtId="0" fontId="38" fillId="0" borderId="10" xfId="6" applyFont="1" applyFill="1" applyBorder="1" applyAlignment="1">
      <alignment horizontal="left" vertical="center" wrapText="1"/>
    </xf>
    <xf numFmtId="0" fontId="14" fillId="0" borderId="0" xfId="6" applyFont="1" applyBorder="1" applyAlignment="1">
      <alignment horizontal="left" vertical="center"/>
    </xf>
    <xf numFmtId="0" fontId="31" fillId="0" borderId="0" xfId="6" applyFont="1" applyBorder="1" applyAlignment="1">
      <alignment vertical="center"/>
    </xf>
    <xf numFmtId="0" fontId="38" fillId="18" borderId="12" xfId="6" applyFont="1" applyFill="1" applyBorder="1" applyAlignment="1">
      <alignment horizontal="center" vertical="center" wrapText="1"/>
    </xf>
    <xf numFmtId="0" fontId="38" fillId="18" borderId="7" xfId="6" applyFont="1" applyFill="1" applyBorder="1" applyAlignment="1">
      <alignment horizontal="center" vertical="center" wrapText="1"/>
    </xf>
    <xf numFmtId="0" fontId="38" fillId="18" borderId="35" xfId="6" applyFont="1" applyFill="1" applyBorder="1" applyAlignment="1">
      <alignment horizontal="center" vertical="center" wrapText="1"/>
    </xf>
    <xf numFmtId="0" fontId="38" fillId="18" borderId="38" xfId="6" applyFont="1" applyFill="1" applyBorder="1" applyAlignment="1">
      <alignment horizontal="center" vertical="center" wrapText="1"/>
    </xf>
    <xf numFmtId="0" fontId="38" fillId="18" borderId="36" xfId="6" applyFont="1" applyFill="1" applyBorder="1" applyAlignment="1">
      <alignment horizontal="center" vertical="center" wrapText="1"/>
    </xf>
    <xf numFmtId="0" fontId="38" fillId="18" borderId="39" xfId="6" applyFont="1" applyFill="1" applyBorder="1" applyAlignment="1">
      <alignment horizontal="center" vertical="center" wrapText="1"/>
    </xf>
    <xf numFmtId="0" fontId="29" fillId="18" borderId="36" xfId="6" applyFont="1" applyFill="1" applyBorder="1" applyAlignment="1">
      <alignment vertical="center" textRotation="255" wrapText="1"/>
    </xf>
    <xf numFmtId="0" fontId="29" fillId="18" borderId="39" xfId="6" applyFont="1" applyFill="1" applyBorder="1" applyAlignment="1">
      <alignment vertical="center" textRotation="255" wrapText="1"/>
    </xf>
    <xf numFmtId="0" fontId="38" fillId="18" borderId="37" xfId="6" applyFont="1" applyFill="1" applyBorder="1" applyAlignment="1">
      <alignment horizontal="center" vertical="center" wrapText="1"/>
    </xf>
    <xf numFmtId="0" fontId="38" fillId="18" borderId="40" xfId="6" applyFont="1" applyFill="1" applyBorder="1" applyAlignment="1">
      <alignment horizontal="center" vertical="center" wrapText="1"/>
    </xf>
    <xf numFmtId="0" fontId="38" fillId="18" borderId="28" xfId="6" applyFont="1" applyFill="1" applyBorder="1" applyAlignment="1">
      <alignment horizontal="center" vertical="center"/>
    </xf>
    <xf numFmtId="0" fontId="38" fillId="18" borderId="29" xfId="6" applyFont="1" applyFill="1" applyBorder="1" applyAlignment="1">
      <alignment horizontal="center" vertical="center"/>
    </xf>
    <xf numFmtId="0" fontId="3" fillId="0" borderId="12" xfId="6" applyFont="1" applyBorder="1" applyAlignment="1">
      <alignment horizontal="center" vertical="center" textRotation="255"/>
    </xf>
    <xf numFmtId="0" fontId="3" fillId="0" borderId="13" xfId="6" applyFont="1" applyBorder="1" applyAlignment="1">
      <alignment horizontal="center" vertical="center" textRotation="255"/>
    </xf>
    <xf numFmtId="0" fontId="3" fillId="0" borderId="7" xfId="6" applyFont="1" applyBorder="1" applyAlignment="1">
      <alignment horizontal="center" vertical="center" textRotation="255"/>
    </xf>
    <xf numFmtId="0" fontId="23" fillId="10" borderId="25" xfId="0" applyFont="1" applyFill="1" applyBorder="1" applyAlignment="1" applyProtection="1">
      <alignment horizontal="center" vertical="center"/>
      <protection locked="0"/>
    </xf>
    <xf numFmtId="0" fontId="23" fillId="10" borderId="26" xfId="0" applyFont="1" applyFill="1" applyBorder="1" applyAlignment="1" applyProtection="1">
      <alignment horizontal="center" vertical="center"/>
      <protection locked="0"/>
    </xf>
  </cellXfs>
  <cellStyles count="8">
    <cellStyle name="ハイパーリンク" xfId="1" builtinId="8"/>
    <cellStyle name="ハイパーリンク 2" xfId="2"/>
    <cellStyle name="桁区切り 2" xfId="3"/>
    <cellStyle name="標準" xfId="0" builtinId="0"/>
    <cellStyle name="標準 2" xfId="4"/>
    <cellStyle name="標準 2 2" xfId="6"/>
    <cellStyle name="標準 3" xfId="5"/>
    <cellStyle name="標準 4" xfId="7"/>
  </cellStyles>
  <dxfs count="10">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dxf>
    <dxf>
      <fill>
        <patternFill>
          <bgColor theme="0" tint="-0.34998626667073579"/>
        </patternFill>
      </fill>
    </dxf>
    <dxf>
      <font>
        <color theme="0"/>
      </font>
    </dxf>
    <dxf>
      <fill>
        <patternFill>
          <bgColor theme="0" tint="-0.34998626667073579"/>
        </patternFill>
      </fill>
    </dxf>
    <dxf>
      <font>
        <color theme="0"/>
      </font>
    </dxf>
    <dxf>
      <fill>
        <patternFill>
          <bgColor theme="0" tint="-0.34998626667073579"/>
        </patternFill>
      </fill>
    </dxf>
  </dxfs>
  <tableStyles count="0" defaultTableStyle="TableStyleMedium9" defaultPivotStyle="PivotStyleLight16"/>
  <colors>
    <mruColors>
      <color rgb="FFFFCCFF"/>
      <color rgb="FF00FFFF"/>
      <color rgb="FFFFFF99"/>
      <color rgb="FFFFCCCC"/>
      <color rgb="FF66FF99"/>
      <color rgb="FF66FF66"/>
      <color rgb="FFFF00FF"/>
      <color rgb="FFFF66FF"/>
      <color rgb="FFFFCC99"/>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4</xdr:col>
      <xdr:colOff>157100</xdr:colOff>
      <xdr:row>1</xdr:row>
      <xdr:rowOff>0</xdr:rowOff>
    </xdr:from>
    <xdr:ext cx="9699171" cy="3051176"/>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348100" y="2000250"/>
          <a:ext cx="9699171" cy="305117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b="1">
              <a:solidFill>
                <a:srgbClr val="FF0000"/>
              </a:solidFill>
            </a:rPr>
            <a:t>入力手順</a:t>
          </a:r>
          <a:endParaRPr kumimoji="1" lang="en-US" altLang="ja-JP" sz="2000" b="1">
            <a:solidFill>
              <a:srgbClr val="FF0000"/>
            </a:solidFill>
          </a:endParaRPr>
        </a:p>
        <a:p>
          <a:r>
            <a:rPr kumimoji="1" lang="en-US" altLang="ja-JP" sz="1400" b="1">
              <a:latin typeface="+mn-ea"/>
              <a:ea typeface="+mn-ea"/>
            </a:rPr>
            <a:t>(1)</a:t>
          </a:r>
          <a:r>
            <a:rPr kumimoji="1" lang="ja-JP" altLang="en-US" sz="1400" b="1">
              <a:latin typeface="+mn-ea"/>
              <a:ea typeface="+mn-ea"/>
            </a:rPr>
            <a:t> ①「教育事務所名」を入力する。</a:t>
          </a:r>
          <a:r>
            <a:rPr kumimoji="1" lang="ja-JP" altLang="en-US" sz="1400" b="0">
              <a:latin typeface="+mn-ea"/>
              <a:ea typeface="+mn-ea"/>
            </a:rPr>
            <a:t>（入力セル右下</a:t>
          </a:r>
          <a:r>
            <a:rPr kumimoji="1" lang="ja-JP" altLang="en-US" sz="1400" b="1">
              <a:solidFill>
                <a:sysClr val="windowText" lastClr="000000"/>
              </a:solidFill>
              <a:latin typeface="+mn-ea"/>
              <a:ea typeface="+mn-ea"/>
            </a:rPr>
            <a:t>▽</a:t>
          </a:r>
          <a:r>
            <a:rPr kumimoji="1" lang="ja-JP" altLang="en-US" sz="1400" b="0">
              <a:latin typeface="+mn-ea"/>
              <a:ea typeface="+mn-ea"/>
            </a:rPr>
            <a:t>をクリック→該当事務所を選択</a:t>
          </a:r>
          <a:endParaRPr kumimoji="1" lang="en-US" altLang="ja-JP" sz="1400" b="0">
            <a:latin typeface="+mn-ea"/>
            <a:ea typeface="+mn-ea"/>
          </a:endParaRPr>
        </a:p>
        <a:p>
          <a:r>
            <a:rPr kumimoji="1" lang="en-US" altLang="ja-JP" sz="1400" b="0">
              <a:latin typeface="+mn-ea"/>
              <a:ea typeface="+mn-ea"/>
            </a:rPr>
            <a:t>                                                   </a:t>
          </a:r>
          <a:r>
            <a:rPr kumimoji="1" lang="ja-JP" altLang="en-US" sz="1400" b="0">
              <a:latin typeface="+mn-ea"/>
              <a:ea typeface="+mn-ea"/>
            </a:rPr>
            <a:t>国私立幼稚園・保育所・認定こども園は入力不要）</a:t>
          </a:r>
          <a:endParaRPr kumimoji="1" lang="en-US" altLang="ja-JP" sz="1400" b="0">
            <a:latin typeface="+mn-ea"/>
            <a:ea typeface="+mn-ea"/>
          </a:endParaRPr>
        </a:p>
        <a:p>
          <a:r>
            <a:rPr kumimoji="1" lang="en-US" altLang="ja-JP" sz="1400" b="1">
              <a:latin typeface="+mn-ea"/>
              <a:ea typeface="+mn-ea"/>
            </a:rPr>
            <a:t>(2)</a:t>
          </a:r>
          <a:r>
            <a:rPr kumimoji="1" lang="ja-JP" altLang="en-US" sz="1400" b="1">
              <a:latin typeface="+mn-ea"/>
              <a:ea typeface="+mn-ea"/>
            </a:rPr>
            <a:t> ②「市町村名」を入力する。</a:t>
          </a:r>
          <a:r>
            <a:rPr kumimoji="1" lang="ja-JP" altLang="en-US" sz="1400" b="0">
              <a:latin typeface="+mn-ea"/>
              <a:ea typeface="+mn-ea"/>
            </a:rPr>
            <a:t>（○○市）</a:t>
          </a:r>
          <a:endParaRPr kumimoji="1" lang="en-US" altLang="ja-JP" sz="1400" b="0">
            <a:latin typeface="+mn-ea"/>
            <a:ea typeface="+mn-ea"/>
          </a:endParaRPr>
        </a:p>
        <a:p>
          <a:r>
            <a:rPr kumimoji="1" lang="en-US" altLang="ja-JP" sz="1400" b="1">
              <a:latin typeface="+mn-ea"/>
              <a:ea typeface="+mn-ea"/>
            </a:rPr>
            <a:t>(3)</a:t>
          </a:r>
          <a:r>
            <a:rPr kumimoji="1" lang="ja-JP" altLang="en-US" sz="1400" b="1">
              <a:latin typeface="+mn-ea"/>
              <a:ea typeface="+mn-ea"/>
            </a:rPr>
            <a:t> ③「学校（園）名」を入力する。</a:t>
          </a:r>
          <a:r>
            <a:rPr kumimoji="1" lang="ja-JP" altLang="en-US" sz="1400" b="0">
              <a:latin typeface="+mn-ea"/>
              <a:ea typeface="+mn-ea"/>
            </a:rPr>
            <a:t>（○○立○○○学校（園））</a:t>
          </a:r>
          <a:endParaRPr kumimoji="1" lang="en-US" altLang="ja-JP" sz="1400" b="0">
            <a:latin typeface="+mn-ea"/>
            <a:ea typeface="+mn-ea"/>
          </a:endParaRPr>
        </a:p>
        <a:p>
          <a:r>
            <a:rPr kumimoji="1" lang="en-US" altLang="ja-JP" sz="1400" b="1">
              <a:latin typeface="+mn-ea"/>
              <a:ea typeface="+mn-ea"/>
            </a:rPr>
            <a:t>(4)</a:t>
          </a:r>
          <a:r>
            <a:rPr kumimoji="1" lang="ja-JP" altLang="en-US" sz="1400" b="1">
              <a:latin typeface="+mn-ea"/>
              <a:ea typeface="+mn-ea"/>
            </a:rPr>
            <a:t> ④「研修番号」を入力する。</a:t>
          </a:r>
          <a:r>
            <a:rPr kumimoji="1" lang="ja-JP" altLang="en-US" sz="1400" b="0">
              <a:latin typeface="+mn-ea"/>
              <a:ea typeface="+mn-ea"/>
            </a:rPr>
            <a:t>（「目次」シート参照）</a:t>
          </a:r>
          <a:r>
            <a:rPr kumimoji="1" lang="ja-JP" altLang="en-US" sz="1400" b="0">
              <a:solidFill>
                <a:srgbClr val="FF0000"/>
              </a:solidFill>
              <a:latin typeface="+mn-ea"/>
              <a:ea typeface="+mn-ea"/>
            </a:rPr>
            <a:t>研修番号</a:t>
          </a:r>
          <a:r>
            <a:rPr kumimoji="1" lang="en-US" altLang="ja-JP" sz="1400" b="0">
              <a:solidFill>
                <a:srgbClr val="FF0000"/>
              </a:solidFill>
              <a:latin typeface="+mn-ea"/>
              <a:ea typeface="+mn-ea"/>
            </a:rPr>
            <a:t>18</a:t>
          </a:r>
          <a:r>
            <a:rPr kumimoji="1" lang="ja-JP" altLang="en-US" sz="1400" b="0">
              <a:solidFill>
                <a:srgbClr val="FF0000"/>
              </a:solidFill>
              <a:latin typeface="+mn-ea"/>
              <a:ea typeface="+mn-ea"/>
            </a:rPr>
            <a:t>・</a:t>
          </a:r>
          <a:r>
            <a:rPr kumimoji="1" lang="en-US" altLang="ja-JP" sz="1400" b="0">
              <a:solidFill>
                <a:srgbClr val="FF0000"/>
              </a:solidFill>
              <a:latin typeface="+mn-ea"/>
              <a:ea typeface="+mn-ea"/>
            </a:rPr>
            <a:t>19</a:t>
          </a:r>
          <a:r>
            <a:rPr kumimoji="1" lang="ja-JP" altLang="en-US" sz="1400" b="0">
              <a:solidFill>
                <a:srgbClr val="FF0000"/>
              </a:solidFill>
              <a:latin typeface="+mn-ea"/>
              <a:ea typeface="+mn-ea"/>
            </a:rPr>
            <a:t>・</a:t>
          </a:r>
          <a:r>
            <a:rPr kumimoji="1" lang="en-US" altLang="ja-JP" sz="1400" b="0">
              <a:solidFill>
                <a:srgbClr val="FF0000"/>
              </a:solidFill>
              <a:latin typeface="+mn-ea"/>
              <a:ea typeface="+mn-ea"/>
            </a:rPr>
            <a:t>22</a:t>
          </a:r>
          <a:r>
            <a:rPr kumimoji="1" lang="ja-JP" altLang="en-US" sz="1400" b="0">
              <a:solidFill>
                <a:srgbClr val="FF0000"/>
              </a:solidFill>
              <a:latin typeface="+mn-ea"/>
              <a:ea typeface="+mn-ea"/>
            </a:rPr>
            <a:t>・</a:t>
          </a:r>
          <a:r>
            <a:rPr kumimoji="1" lang="en-US" altLang="ja-JP" sz="1400" b="0">
              <a:solidFill>
                <a:srgbClr val="FF0000"/>
              </a:solidFill>
              <a:latin typeface="+mn-ea"/>
              <a:ea typeface="+mn-ea"/>
            </a:rPr>
            <a:t>23</a:t>
          </a:r>
          <a:r>
            <a:rPr kumimoji="1" lang="ja-JP" altLang="en-US" sz="1400" b="0">
              <a:solidFill>
                <a:srgbClr val="FF0000"/>
              </a:solidFill>
              <a:latin typeface="+mn-ea"/>
              <a:ea typeface="+mn-ea"/>
            </a:rPr>
            <a:t>の</a:t>
          </a:r>
          <a:r>
            <a:rPr kumimoji="1" lang="ja-JP" altLang="en-US" sz="1400" b="1">
              <a:solidFill>
                <a:srgbClr val="FF0000"/>
              </a:solidFill>
              <a:latin typeface="+mn-ea"/>
              <a:ea typeface="+mn-ea"/>
            </a:rPr>
            <a:t>中堅教諭等資質向上研修は</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様式２</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に入力</a:t>
          </a:r>
          <a:endParaRPr kumimoji="1" lang="en-US" altLang="ja-JP" sz="1400" b="1">
            <a:solidFill>
              <a:srgbClr val="FF0000"/>
            </a:solidFill>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b="1">
              <a:solidFill>
                <a:schemeClr val="tx1"/>
              </a:solidFill>
              <a:effectLst/>
              <a:latin typeface="+mn-ea"/>
              <a:ea typeface="+mn-ea"/>
              <a:cs typeface="+mn-cs"/>
            </a:rPr>
            <a:t>(5)</a:t>
          </a:r>
          <a:r>
            <a:rPr kumimoji="1" lang="ja-JP" altLang="en-US" sz="1400" b="1">
              <a:solidFill>
                <a:schemeClr val="tx1"/>
              </a:solidFill>
              <a:effectLst/>
              <a:latin typeface="+mn-ea"/>
              <a:ea typeface="+mn-ea"/>
              <a:cs typeface="+mn-cs"/>
            </a:rPr>
            <a:t> 「入力例」「留意事項」シートを参考に，必要事項を入力する。</a:t>
          </a:r>
          <a:endParaRPr kumimoji="1" lang="en-US" altLang="ja-JP" sz="1400" b="1">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effectLst/>
              <a:latin typeface="+mn-ea"/>
              <a:ea typeface="+mn-ea"/>
              <a:cs typeface="+mn-cs"/>
            </a:rPr>
            <a:t>　　　　</a:t>
          </a:r>
          <a:r>
            <a:rPr kumimoji="1" lang="en-US" altLang="ja-JP" sz="1400" b="0">
              <a:solidFill>
                <a:schemeClr val="tx1"/>
              </a:solidFill>
              <a:effectLst/>
              <a:latin typeface="+mn-ea"/>
              <a:ea typeface="+mn-ea"/>
              <a:cs typeface="+mn-cs"/>
            </a:rPr>
            <a:t>※</a:t>
          </a:r>
          <a:r>
            <a:rPr kumimoji="1" lang="ja-JP" altLang="en-US" sz="1400" b="0">
              <a:solidFill>
                <a:schemeClr val="tx1"/>
              </a:solidFill>
              <a:effectLst/>
              <a:latin typeface="+mn-ea"/>
              <a:ea typeface="+mn-ea"/>
              <a:cs typeface="+mn-cs"/>
            </a:rPr>
            <a:t>１　</a:t>
          </a:r>
          <a:r>
            <a:rPr lang="ja-JP" altLang="en-US" sz="1400" b="1" i="0">
              <a:solidFill>
                <a:srgbClr val="FF0000"/>
              </a:solidFill>
              <a:effectLst/>
              <a:latin typeface="+mn-ea"/>
              <a:ea typeface="+mn-ea"/>
              <a:cs typeface="+mn-cs"/>
            </a:rPr>
            <a:t>グレーの色がついたセル</a:t>
          </a:r>
          <a:r>
            <a:rPr lang="ja-JP" altLang="en-US" sz="1400" b="0" i="0">
              <a:solidFill>
                <a:schemeClr val="tx1"/>
              </a:solidFill>
              <a:effectLst/>
              <a:latin typeface="+mn-ea"/>
              <a:ea typeface="+mn-ea"/>
              <a:cs typeface="+mn-cs"/>
            </a:rPr>
            <a:t>は入力不要</a:t>
          </a:r>
          <a:endParaRPr lang="en-US" altLang="ja-JP" sz="1400" b="0" i="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b="0" i="0">
              <a:solidFill>
                <a:schemeClr val="tx1"/>
              </a:solidFill>
              <a:effectLst/>
              <a:latin typeface="+mn-ea"/>
              <a:ea typeface="+mn-ea"/>
              <a:cs typeface="+mn-cs"/>
            </a:rPr>
            <a:t>　　　　</a:t>
          </a:r>
          <a:r>
            <a:rPr lang="en-US" altLang="ja-JP" sz="1400" b="0" i="0">
              <a:solidFill>
                <a:schemeClr val="tx1"/>
              </a:solidFill>
              <a:effectLst/>
              <a:latin typeface="+mn-ea"/>
              <a:ea typeface="+mn-ea"/>
              <a:cs typeface="+mn-cs"/>
            </a:rPr>
            <a:t>※</a:t>
          </a:r>
          <a:r>
            <a:rPr lang="ja-JP" altLang="en-US" sz="1400" b="0" i="0">
              <a:solidFill>
                <a:schemeClr val="tx1"/>
              </a:solidFill>
              <a:effectLst/>
              <a:latin typeface="+mn-ea"/>
              <a:ea typeface="+mn-ea"/>
              <a:cs typeface="+mn-cs"/>
            </a:rPr>
            <a:t>２　</a:t>
          </a:r>
          <a:r>
            <a:rPr lang="ja-JP" altLang="en-US" sz="1400" b="1" i="0">
              <a:solidFill>
                <a:srgbClr val="FF0000"/>
              </a:solidFill>
              <a:effectLst/>
              <a:latin typeface="+mn-ea"/>
              <a:ea typeface="+mn-ea"/>
              <a:cs typeface="+mn-cs"/>
            </a:rPr>
            <a:t>セル右下▽が出る項目</a:t>
          </a:r>
          <a:r>
            <a:rPr lang="ja-JP" altLang="en-US" sz="1400" b="0" i="0">
              <a:solidFill>
                <a:schemeClr val="tx1"/>
              </a:solidFill>
              <a:effectLst/>
              <a:latin typeface="+mn-ea"/>
              <a:ea typeface="+mn-ea"/>
              <a:cs typeface="+mn-cs"/>
            </a:rPr>
            <a:t>は，リストから選択</a:t>
          </a:r>
          <a:endParaRPr kumimoji="1" lang="en-US" altLang="ja-JP" sz="14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n-ea"/>
              <a:ea typeface="+mn-ea"/>
              <a:cs typeface="+mn-cs"/>
            </a:rPr>
            <a:t>　　　　</a:t>
          </a:r>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３　</a:t>
          </a:r>
          <a:r>
            <a:rPr kumimoji="1" lang="ja-JP" altLang="en-US" sz="1400" b="1">
              <a:solidFill>
                <a:srgbClr val="FF0000"/>
              </a:solidFill>
              <a:effectLst/>
              <a:latin typeface="+mn-ea"/>
              <a:ea typeface="+mn-ea"/>
              <a:cs typeface="+mn-cs"/>
            </a:rPr>
            <a:t>リストにない言葉を入力したい場合</a:t>
          </a:r>
          <a:r>
            <a:rPr kumimoji="1" lang="ja-JP" altLang="en-US" sz="1400">
              <a:solidFill>
                <a:schemeClr val="tx1"/>
              </a:solidFill>
              <a:effectLst/>
              <a:latin typeface="+mn-ea"/>
              <a:ea typeface="+mn-ea"/>
              <a:cs typeface="+mn-cs"/>
            </a:rPr>
            <a:t>は，セル内の関数を削除して入力する。　</a:t>
          </a:r>
          <a:endParaRPr lang="ja-JP" altLang="ja-JP" sz="1400">
            <a:effectLst/>
            <a:latin typeface="+mn-ea"/>
            <a:ea typeface="+mn-ea"/>
          </a:endParaRPr>
        </a:p>
        <a:p>
          <a:r>
            <a:rPr kumimoji="0" lang="en-US" altLang="ja-JP" sz="1400" b="1" i="0" u="none" strike="noStrike">
              <a:solidFill>
                <a:schemeClr val="tx1"/>
              </a:solidFill>
              <a:effectLst/>
              <a:latin typeface="+mn-ea"/>
              <a:ea typeface="+mn-ea"/>
              <a:cs typeface="+mn-cs"/>
            </a:rPr>
            <a:t>(6)</a:t>
          </a:r>
          <a:r>
            <a:rPr kumimoji="0" lang="ja-JP" altLang="en-US" sz="1400" b="1" i="0" u="none" strike="noStrike">
              <a:solidFill>
                <a:schemeClr val="tx1"/>
              </a:solidFill>
              <a:effectLst/>
              <a:latin typeface="+mn-ea"/>
              <a:ea typeface="+mn-ea"/>
              <a:cs typeface="+mn-cs"/>
            </a:rPr>
            <a:t> ファイル名の（　　　　）内に所属名を入力し，保存する。</a:t>
          </a:r>
          <a:endParaRPr kumimoji="0" lang="en-US" altLang="ja-JP" sz="1400" b="1" i="0" u="none" strike="noStrike">
            <a:solidFill>
              <a:schemeClr val="tx1"/>
            </a:solidFill>
            <a:effectLst/>
            <a:latin typeface="+mn-ea"/>
            <a:ea typeface="+mn-ea"/>
            <a:cs typeface="+mn-cs"/>
          </a:endParaRPr>
        </a:p>
        <a:p>
          <a:r>
            <a:rPr kumimoji="0" lang="en-US" altLang="ja-JP" sz="1400" b="1" i="0" u="none" strike="noStrike">
              <a:solidFill>
                <a:schemeClr val="tx1"/>
              </a:solidFill>
              <a:effectLst/>
              <a:latin typeface="+mn-ea"/>
              <a:ea typeface="+mn-ea"/>
              <a:cs typeface="+mn-cs"/>
            </a:rPr>
            <a:t>(7)</a:t>
          </a:r>
          <a:r>
            <a:rPr kumimoji="0" lang="ja-JP" altLang="en-US" sz="1400" b="1" i="0" u="none" strike="noStrike">
              <a:solidFill>
                <a:schemeClr val="tx1"/>
              </a:solidFill>
              <a:effectLst/>
              <a:latin typeface="+mn-ea"/>
              <a:ea typeface="+mn-ea"/>
              <a:cs typeface="+mn-cs"/>
            </a:rPr>
            <a:t> 初任者及び新規</a:t>
          </a:r>
          <a:r>
            <a:rPr kumimoji="0" lang="ja-JP" altLang="en-US" sz="1400" b="1" i="0" u="none" strike="noStrike">
              <a:solidFill>
                <a:schemeClr val="tx1"/>
              </a:solidFill>
              <a:effectLst/>
              <a:latin typeface="+mn-lt"/>
              <a:ea typeface="+mn-ea"/>
              <a:cs typeface="+mn-cs"/>
            </a:rPr>
            <a:t>採用者，拠点校指導教員の研修については，名簿への入力は不要である。</a:t>
          </a:r>
          <a:endParaRPr kumimoji="0" lang="en-US" altLang="ja-JP" sz="1400" b="1" i="0" u="none" strike="noStrike">
            <a:solidFill>
              <a:schemeClr val="tx1"/>
            </a:solidFill>
            <a:effectLst/>
            <a:latin typeface="+mn-lt"/>
            <a:ea typeface="+mn-ea"/>
            <a:cs typeface="+mn-cs"/>
          </a:endParaRPr>
        </a:p>
      </xdr:txBody>
    </xdr:sp>
    <xdr:clientData/>
  </xdr:oneCellAnchor>
  <xdr:oneCellAnchor>
    <xdr:from>
      <xdr:col>9</xdr:col>
      <xdr:colOff>491219</xdr:colOff>
      <xdr:row>0</xdr:row>
      <xdr:rowOff>164154</xdr:rowOff>
    </xdr:from>
    <xdr:ext cx="5374820" cy="1909079"/>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2440764" y="164154"/>
          <a:ext cx="5374820" cy="1909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latin typeface="ＭＳ 明朝" panose="02020609040205080304" pitchFamily="17" charset="-128"/>
              <a:ea typeface="ＭＳ 明朝" panose="02020609040205080304" pitchFamily="17" charset="-128"/>
            </a:rPr>
            <a:t>小・中・義務教育学校　</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→市町村教委→教育事務所</a:t>
          </a:r>
          <a:r>
            <a:rPr kumimoji="1" lang="ja-JP" altLang="ja-JP" sz="1200">
              <a:solidFill>
                <a:schemeClr val="tx1"/>
              </a:solidFill>
              <a:effectLst/>
              <a:latin typeface="ＭＳ 明朝" panose="02020609040205080304" pitchFamily="17" charset="-128"/>
              <a:ea typeface="ＭＳ 明朝" panose="02020609040205080304" pitchFamily="17" charset="-128"/>
              <a:cs typeface="+mn-cs"/>
            </a:rPr>
            <a:t>→総合教育センター</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国立幼稚園　→総合教育センター</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公立幼稚園・公立幼稚園型認定こども園</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→市町教委（市町長部局）→教育事務所</a:t>
          </a:r>
          <a:r>
            <a:rPr kumimoji="1" lang="ja-JP" altLang="ja-JP" sz="1200">
              <a:solidFill>
                <a:schemeClr val="tx1"/>
              </a:solidFill>
              <a:effectLst/>
              <a:latin typeface="ＭＳ 明朝" panose="02020609040205080304" pitchFamily="17" charset="-128"/>
              <a:ea typeface="ＭＳ 明朝" panose="02020609040205080304" pitchFamily="17" charset="-128"/>
              <a:cs typeface="+mn-cs"/>
            </a:rPr>
            <a:t>→総合教育センター</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私立幼稚園・私立幼稚園型認定こども園</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→県民文化局→総合教育センター</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公私立保育所・公私立認定こども園（公立幼稚園型認定こども園を除く）</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→福祉局→総合教育センター</a:t>
          </a:r>
        </a:p>
      </xdr:txBody>
    </xdr:sp>
    <xdr:clientData/>
  </xdr:oneCellAnchor>
  <xdr:twoCellAnchor>
    <xdr:from>
      <xdr:col>1</xdr:col>
      <xdr:colOff>212912</xdr:colOff>
      <xdr:row>0</xdr:row>
      <xdr:rowOff>134471</xdr:rowOff>
    </xdr:from>
    <xdr:to>
      <xdr:col>9</xdr:col>
      <xdr:colOff>4962</xdr:colOff>
      <xdr:row>0</xdr:row>
      <xdr:rowOff>1524000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24971" y="134471"/>
          <a:ext cx="11625462" cy="1389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latin typeface="+mj-ea"/>
              <a:ea typeface="+mj-ea"/>
            </a:rPr>
            <a:t>【</a:t>
          </a:r>
          <a:r>
            <a:rPr kumimoji="1" lang="ja-JP" altLang="en-US" sz="1800" b="1">
              <a:latin typeface="+mj-ea"/>
              <a:ea typeface="+mj-ea"/>
            </a:rPr>
            <a:t>様式１</a:t>
          </a:r>
          <a:r>
            <a:rPr kumimoji="1" lang="en-US" altLang="ja-JP" sz="1800" b="1">
              <a:latin typeface="+mj-ea"/>
              <a:ea typeface="+mj-ea"/>
            </a:rPr>
            <a:t>】</a:t>
          </a:r>
          <a:r>
            <a:rPr kumimoji="1" lang="ja-JP" altLang="en-US" sz="1800" b="1">
              <a:latin typeface="+mj-ea"/>
              <a:ea typeface="+mj-ea"/>
            </a:rPr>
            <a:t>令和３年度　研修・講座対象者・参加者名簿（幼稚園・保育所・認定こども園、小・中・義務教育学校）</a:t>
          </a:r>
          <a:endParaRPr kumimoji="1" lang="en-US" altLang="ja-JP" sz="1800" b="1">
            <a:latin typeface="+mj-ea"/>
            <a:ea typeface="+mj-ea"/>
          </a:endParaRPr>
        </a:p>
        <a:p>
          <a:r>
            <a:rPr kumimoji="1" lang="ja-JP" altLang="en-US" sz="1800" b="1">
              <a:latin typeface="+mj-ea"/>
              <a:ea typeface="+mj-ea"/>
            </a:rPr>
            <a:t>　　　　　　　　　　　　　　　　　　　　　　　　　　　　　　　</a:t>
          </a:r>
          <a:r>
            <a:rPr kumimoji="1" lang="en-US" altLang="ja-JP" sz="1800" b="1">
              <a:solidFill>
                <a:srgbClr val="FF0000"/>
              </a:solidFill>
              <a:latin typeface="+mj-ea"/>
              <a:ea typeface="+mj-ea"/>
            </a:rPr>
            <a:t>※ </a:t>
          </a:r>
          <a:r>
            <a:rPr kumimoji="1" lang="ja-JP" altLang="en-US" sz="1800" b="1">
              <a:solidFill>
                <a:srgbClr val="FF0000"/>
              </a:solidFill>
              <a:latin typeface="+mj-ea"/>
              <a:ea typeface="+mj-ea"/>
            </a:rPr>
            <a:t>中堅教諭等資質向上研修対象者は</a:t>
          </a:r>
          <a:r>
            <a:rPr kumimoji="1" lang="en-US" altLang="ja-JP" sz="1800" b="1">
              <a:solidFill>
                <a:srgbClr val="FF0000"/>
              </a:solidFill>
              <a:latin typeface="+mj-ea"/>
              <a:ea typeface="+mj-ea"/>
            </a:rPr>
            <a:t>【</a:t>
          </a:r>
          <a:r>
            <a:rPr kumimoji="1" lang="ja-JP" altLang="en-US" sz="1800" b="1">
              <a:solidFill>
                <a:srgbClr val="FF0000"/>
              </a:solidFill>
              <a:latin typeface="+mj-ea"/>
              <a:ea typeface="+mj-ea"/>
            </a:rPr>
            <a:t>様式２</a:t>
          </a:r>
          <a:r>
            <a:rPr kumimoji="1" lang="en-US" altLang="ja-JP" sz="1800" b="1">
              <a:solidFill>
                <a:srgbClr val="FF0000"/>
              </a:solidFill>
              <a:latin typeface="+mj-ea"/>
              <a:ea typeface="+mj-ea"/>
            </a:rPr>
            <a:t>】</a:t>
          </a:r>
          <a:r>
            <a:rPr kumimoji="1" lang="ja-JP" altLang="en-US" sz="1800" b="1">
              <a:solidFill>
                <a:srgbClr val="FF0000"/>
              </a:solidFill>
              <a:latin typeface="+mj-ea"/>
              <a:ea typeface="+mj-ea"/>
            </a:rPr>
            <a:t>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581025</xdr:colOff>
      <xdr:row>0</xdr:row>
      <xdr:rowOff>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8582025" y="0"/>
          <a:ext cx="323850" cy="0"/>
        </a:xfrm>
        <a:prstGeom prst="rect">
          <a:avLst/>
        </a:prstGeom>
        <a:solidFill>
          <a:srgbClr val="FFFFFF"/>
        </a:solidFill>
        <a:ln>
          <a:noFill/>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a:t>
          </a:r>
        </a:p>
      </xdr:txBody>
    </xdr:sp>
    <xdr:clientData/>
  </xdr:twoCellAnchor>
  <xdr:twoCellAnchor>
    <xdr:from>
      <xdr:col>9</xdr:col>
      <xdr:colOff>0</xdr:colOff>
      <xdr:row>0</xdr:row>
      <xdr:rowOff>0</xdr:rowOff>
    </xdr:from>
    <xdr:to>
      <xdr:col>9</xdr:col>
      <xdr:colOff>581025</xdr:colOff>
      <xdr:row>0</xdr:row>
      <xdr:rowOff>0</xdr:rowOff>
    </xdr:to>
    <xdr:sp macro="" textlink="">
      <xdr:nvSpPr>
        <xdr:cNvPr id="3" name="Rectangle 1">
          <a:extLst>
            <a:ext uri="{FF2B5EF4-FFF2-40B4-BE49-F238E27FC236}">
              <a16:creationId xmlns:a16="http://schemas.microsoft.com/office/drawing/2014/main" id="{00000000-0008-0000-0400-000003000000}"/>
            </a:ext>
          </a:extLst>
        </xdr:cNvPr>
        <xdr:cNvSpPr>
          <a:spLocks noChangeArrowheads="1"/>
        </xdr:cNvSpPr>
      </xdr:nvSpPr>
      <xdr:spPr bwMode="auto">
        <a:xfrm>
          <a:off x="8582025" y="0"/>
          <a:ext cx="323850" cy="0"/>
        </a:xfrm>
        <a:prstGeom prst="rect">
          <a:avLst/>
        </a:prstGeom>
        <a:solidFill>
          <a:srgbClr val="FFFFFF"/>
        </a:solidFill>
        <a:ln>
          <a:noFill/>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a:t>
          </a:r>
        </a:p>
      </xdr:txBody>
    </xdr:sp>
    <xdr:clientData/>
  </xdr:twoCellAnchor>
  <xdr:twoCellAnchor>
    <xdr:from>
      <xdr:col>5</xdr:col>
      <xdr:colOff>28575</xdr:colOff>
      <xdr:row>7</xdr:row>
      <xdr:rowOff>57149</xdr:rowOff>
    </xdr:from>
    <xdr:to>
      <xdr:col>5</xdr:col>
      <xdr:colOff>199264</xdr:colOff>
      <xdr:row>7</xdr:row>
      <xdr:rowOff>209550</xdr:rowOff>
    </xdr:to>
    <xdr:sp macro="" textlink="">
      <xdr:nvSpPr>
        <xdr:cNvPr id="4" name="WordArt 23">
          <a:extLst>
            <a:ext uri="{FF2B5EF4-FFF2-40B4-BE49-F238E27FC236}">
              <a16:creationId xmlns:a16="http://schemas.microsoft.com/office/drawing/2014/main" id="{00000000-0008-0000-0400-000004000000}"/>
            </a:ext>
          </a:extLst>
        </xdr:cNvPr>
        <xdr:cNvSpPr>
          <a:spLocks noChangeAspect="1" noChangeArrowheads="1" noChangeShapeType="1" noTextEdit="1"/>
        </xdr:cNvSpPr>
      </xdr:nvSpPr>
      <xdr:spPr bwMode="auto">
        <a:xfrm>
          <a:off x="2552700" y="1704974"/>
          <a:ext cx="170689" cy="152401"/>
        </a:xfrm>
        <a:prstGeom prst="rect">
          <a:avLst/>
        </a:prstGeom>
      </xdr:spPr>
      <xdr:txBody>
        <a:bodyPr wrap="none" fromWordArt="1">
          <a:prstTxWarp prst="textPlain">
            <a:avLst>
              <a:gd name="adj" fmla="val 50000"/>
            </a:avLst>
          </a:prstTxWarp>
        </a:bodyPr>
        <a:lstStyle/>
        <a:p>
          <a:pPr algn="ctr" rtl="0">
            <a:buNone/>
          </a:pPr>
          <a:r>
            <a:rPr lang="en-US" altLang="ja-JP" sz="3600" b="1" kern="10" spc="0">
              <a:ln w="12700">
                <a:solidFill>
                  <a:srgbClr val="FFFFFF"/>
                </a:solidFill>
                <a:round/>
                <a:headEnd/>
                <a:tailEnd/>
              </a:ln>
              <a:solidFill>
                <a:srgbClr val="000000"/>
              </a:solidFill>
              <a:effectLst>
                <a:outerShdw dist="35921" dir="2700000" algn="ctr" rotWithShape="0">
                  <a:srgbClr val="990000"/>
                </a:outerShdw>
              </a:effectLst>
              <a:latin typeface="HG創英角ﾎﾟｯﾌﾟ体"/>
              <a:ea typeface="HG創英角ﾎﾟｯﾌﾟ体"/>
            </a:rPr>
            <a:t>eL</a:t>
          </a:r>
          <a:endParaRPr lang="ja-JP" altLang="en-US" sz="3600" b="1" kern="10" spc="0">
            <a:ln w="12700">
              <a:solidFill>
                <a:srgbClr val="FFFFFF"/>
              </a:solidFill>
              <a:round/>
              <a:headEnd/>
              <a:tailEnd/>
            </a:ln>
            <a:solidFill>
              <a:srgbClr val="000000"/>
            </a:solidFill>
            <a:effectLst>
              <a:outerShdw dist="35921" dir="2700000" algn="ctr" rotWithShape="0">
                <a:srgbClr val="990000"/>
              </a:outerShdw>
            </a:effectLst>
            <a:latin typeface="HG創英角ﾎﾟｯﾌﾟ体"/>
            <a:ea typeface="HG創英角ﾎﾟｯﾌﾟ体"/>
          </a:endParaRPr>
        </a:p>
      </xdr:txBody>
    </xdr:sp>
    <xdr:clientData/>
  </xdr:twoCellAnchor>
  <xdr:twoCellAnchor>
    <xdr:from>
      <xdr:col>2</xdr:col>
      <xdr:colOff>238125</xdr:colOff>
      <xdr:row>4</xdr:row>
      <xdr:rowOff>47625</xdr:rowOff>
    </xdr:from>
    <xdr:to>
      <xdr:col>2</xdr:col>
      <xdr:colOff>408814</xdr:colOff>
      <xdr:row>4</xdr:row>
      <xdr:rowOff>161926</xdr:rowOff>
    </xdr:to>
    <xdr:sp macro="" textlink="">
      <xdr:nvSpPr>
        <xdr:cNvPr id="5" name="WordArt 23">
          <a:extLst>
            <a:ext uri="{FF2B5EF4-FFF2-40B4-BE49-F238E27FC236}">
              <a16:creationId xmlns:a16="http://schemas.microsoft.com/office/drawing/2014/main" id="{00000000-0008-0000-0400-000005000000}"/>
            </a:ext>
          </a:extLst>
        </xdr:cNvPr>
        <xdr:cNvSpPr>
          <a:spLocks noChangeAspect="1" noChangeArrowheads="1" noChangeShapeType="1" noTextEdit="1"/>
        </xdr:cNvSpPr>
      </xdr:nvSpPr>
      <xdr:spPr bwMode="auto">
        <a:xfrm>
          <a:off x="676275" y="971550"/>
          <a:ext cx="170689" cy="114301"/>
        </a:xfrm>
        <a:prstGeom prst="rect">
          <a:avLst/>
        </a:prstGeom>
      </xdr:spPr>
      <xdr:txBody>
        <a:bodyPr wrap="none" fromWordArt="1">
          <a:prstTxWarp prst="textPlain">
            <a:avLst>
              <a:gd name="adj" fmla="val 50000"/>
            </a:avLst>
          </a:prstTxWarp>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3600" b="1" i="0" u="none" strike="noStrike" kern="10" cap="none" spc="0" normalizeH="0" baseline="0" noProof="0">
              <a:ln w="12700">
                <a:solidFill>
                  <a:srgbClr val="FFFFFF"/>
                </a:solidFill>
                <a:round/>
                <a:headEnd/>
                <a:tailEnd/>
              </a:ln>
              <a:solidFill>
                <a:srgbClr val="000000"/>
              </a:solidFill>
              <a:effectLst>
                <a:outerShdw dist="35921" dir="2700000" algn="ctr" rotWithShape="0">
                  <a:srgbClr val="990000"/>
                </a:outerShdw>
              </a:effectLst>
              <a:uLnTx/>
              <a:uFillTx/>
              <a:latin typeface="HG創英角ﾎﾟｯﾌﾟ体"/>
              <a:ea typeface="HG創英角ﾎﾟｯﾌﾟ体"/>
            </a:rPr>
            <a:t>eL</a:t>
          </a:r>
          <a:endParaRPr kumimoji="0" lang="ja-JP" altLang="en-US" sz="3600" b="1" i="0" u="none" strike="noStrike" kern="10" cap="none" spc="0" normalizeH="0" baseline="0" noProof="0">
            <a:ln w="12700">
              <a:solidFill>
                <a:srgbClr val="FFFFFF"/>
              </a:solidFill>
              <a:round/>
              <a:headEnd/>
              <a:tailEnd/>
            </a:ln>
            <a:solidFill>
              <a:srgbClr val="000000"/>
            </a:solidFill>
            <a:effectLst>
              <a:outerShdw dist="35921" dir="2700000" algn="ctr" rotWithShape="0">
                <a:srgbClr val="990000"/>
              </a:outerShdw>
            </a:effectLst>
            <a:uLnTx/>
            <a:uFillTx/>
            <a:latin typeface="HG創英角ﾎﾟｯﾌﾟ体"/>
            <a:ea typeface="HG創英角ﾎﾟｯﾌﾟ体"/>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37108</xdr:colOff>
      <xdr:row>21</xdr:row>
      <xdr:rowOff>715032</xdr:rowOff>
    </xdr:from>
    <xdr:to>
      <xdr:col>4</xdr:col>
      <xdr:colOff>1</xdr:colOff>
      <xdr:row>21</xdr:row>
      <xdr:rowOff>1051129</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933579" y="16806679"/>
          <a:ext cx="2685922" cy="336097"/>
        </a:xfrm>
        <a:prstGeom prst="rect">
          <a:avLst/>
        </a:prstGeom>
        <a:solidFill>
          <a:srgbClr val="FFFF00"/>
        </a:solidFill>
        <a:ln>
          <a:solidFill>
            <a:srgbClr val="66FF66"/>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「様式５」（参加者推薦書）を別途提出する。</a:t>
          </a:r>
          <a:endParaRPr kumimoji="1" lang="en-US" altLang="ja-JP" sz="1100">
            <a:solidFill>
              <a:sysClr val="windowText" lastClr="000000"/>
            </a:solidFill>
          </a:endParaRPr>
        </a:p>
      </xdr:txBody>
    </xdr:sp>
    <xdr:clientData/>
  </xdr:twoCellAnchor>
  <xdr:twoCellAnchor>
    <xdr:from>
      <xdr:col>8</xdr:col>
      <xdr:colOff>789215</xdr:colOff>
      <xdr:row>11</xdr:row>
      <xdr:rowOff>0</xdr:rowOff>
    </xdr:from>
    <xdr:to>
      <xdr:col>8</xdr:col>
      <xdr:colOff>1061357</xdr:colOff>
      <xdr:row>11</xdr:row>
      <xdr:rowOff>258535</xdr:rowOff>
    </xdr:to>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flipH="1">
          <a:off x="9456965" y="7102929"/>
          <a:ext cx="272142" cy="2585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1735253</xdr:colOff>
      <xdr:row>9</xdr:row>
      <xdr:rowOff>217715</xdr:rowOff>
    </xdr:from>
    <xdr:to>
      <xdr:col>13</xdr:col>
      <xdr:colOff>195943</xdr:colOff>
      <xdr:row>9</xdr:row>
      <xdr:rowOff>312964</xdr:rowOff>
    </xdr:to>
    <xdr:cxnSp macro="">
      <xdr:nvCxnSpPr>
        <xdr:cNvPr id="17" name="直線コネクタ 16">
          <a:extLst>
            <a:ext uri="{FF2B5EF4-FFF2-40B4-BE49-F238E27FC236}">
              <a16:creationId xmlns:a16="http://schemas.microsoft.com/office/drawing/2014/main" id="{00000000-0008-0000-0200-000011000000}"/>
            </a:ext>
          </a:extLst>
        </xdr:cNvPr>
        <xdr:cNvCxnSpPr>
          <a:cxnSpLocks/>
        </xdr:cNvCxnSpPr>
      </xdr:nvCxnSpPr>
      <xdr:spPr>
        <a:xfrm flipH="1">
          <a:off x="9050453" y="5464629"/>
          <a:ext cx="6908004" cy="9524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1632856</xdr:colOff>
      <xdr:row>8</xdr:row>
      <xdr:rowOff>10886</xdr:rowOff>
    </xdr:from>
    <xdr:to>
      <xdr:col>7</xdr:col>
      <xdr:colOff>1774371</xdr:colOff>
      <xdr:row>11</xdr:row>
      <xdr:rowOff>10886</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8948056" y="4746172"/>
          <a:ext cx="141515" cy="1687285"/>
        </a:xfrm>
        <a:prstGeom prst="rightBrace">
          <a:avLst>
            <a:gd name="adj1" fmla="val 8333"/>
            <a:gd name="adj2" fmla="val 48333"/>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1426029</xdr:colOff>
      <xdr:row>11</xdr:row>
      <xdr:rowOff>359229</xdr:rowOff>
    </xdr:from>
    <xdr:to>
      <xdr:col>13</xdr:col>
      <xdr:colOff>217716</xdr:colOff>
      <xdr:row>11</xdr:row>
      <xdr:rowOff>370116</xdr:rowOff>
    </xdr:to>
    <xdr:cxnSp macro="">
      <xdr:nvCxnSpPr>
        <xdr:cNvPr id="24" name="直線コネクタ 23">
          <a:extLst>
            <a:ext uri="{FF2B5EF4-FFF2-40B4-BE49-F238E27FC236}">
              <a16:creationId xmlns:a16="http://schemas.microsoft.com/office/drawing/2014/main" id="{00000000-0008-0000-0200-000018000000}"/>
            </a:ext>
          </a:extLst>
        </xdr:cNvPr>
        <xdr:cNvCxnSpPr>
          <a:cxnSpLocks/>
        </xdr:cNvCxnSpPr>
      </xdr:nvCxnSpPr>
      <xdr:spPr>
        <a:xfrm flipH="1" flipV="1">
          <a:off x="8741229" y="6781800"/>
          <a:ext cx="7239001" cy="10887"/>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9</xdr:col>
      <xdr:colOff>1023257</xdr:colOff>
      <xdr:row>12</xdr:row>
      <xdr:rowOff>402771</xdr:rowOff>
    </xdr:from>
    <xdr:to>
      <xdr:col>13</xdr:col>
      <xdr:colOff>206829</xdr:colOff>
      <xdr:row>12</xdr:row>
      <xdr:rowOff>413657</xdr:rowOff>
    </xdr:to>
    <xdr:cxnSp macro="">
      <xdr:nvCxnSpPr>
        <xdr:cNvPr id="29" name="直線コネクタ 28">
          <a:extLst>
            <a:ext uri="{FF2B5EF4-FFF2-40B4-BE49-F238E27FC236}">
              <a16:creationId xmlns:a16="http://schemas.microsoft.com/office/drawing/2014/main" id="{00000000-0008-0000-0200-00001D000000}"/>
            </a:ext>
          </a:extLst>
        </xdr:cNvPr>
        <xdr:cNvCxnSpPr>
          <a:cxnSpLocks/>
        </xdr:cNvCxnSpPr>
      </xdr:nvCxnSpPr>
      <xdr:spPr>
        <a:xfrm flipH="1">
          <a:off x="11005457" y="7489371"/>
          <a:ext cx="4963886" cy="10886"/>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9</xdr:col>
      <xdr:colOff>1266825</xdr:colOff>
      <xdr:row>14</xdr:row>
      <xdr:rowOff>714376</xdr:rowOff>
    </xdr:from>
    <xdr:to>
      <xdr:col>13</xdr:col>
      <xdr:colOff>276226</xdr:colOff>
      <xdr:row>14</xdr:row>
      <xdr:rowOff>771525</xdr:rowOff>
    </xdr:to>
    <xdr:cxnSp macro="">
      <xdr:nvCxnSpPr>
        <xdr:cNvPr id="27" name="直線コネクタ 26">
          <a:extLst>
            <a:ext uri="{FF2B5EF4-FFF2-40B4-BE49-F238E27FC236}">
              <a16:creationId xmlns:a16="http://schemas.microsoft.com/office/drawing/2014/main" id="{00000000-0008-0000-0200-00001B000000}"/>
            </a:ext>
          </a:extLst>
        </xdr:cNvPr>
        <xdr:cNvCxnSpPr>
          <a:cxnSpLocks/>
        </xdr:cNvCxnSpPr>
      </xdr:nvCxnSpPr>
      <xdr:spPr>
        <a:xfrm flipH="1">
          <a:off x="12249150" y="9134476"/>
          <a:ext cx="5610226" cy="57149"/>
        </a:xfrm>
        <a:prstGeom prst="line">
          <a:avLst/>
        </a:prstGeom>
        <a:noFill/>
        <a:ln w="9525" cap="flat" cmpd="sng" algn="ctr">
          <a:solidFill>
            <a:srgbClr val="4F81BD">
              <a:shade val="95000"/>
              <a:satMod val="105000"/>
            </a:srgbClr>
          </a:solidFill>
          <a:prstDash val="solid"/>
        </a:ln>
        <a:effectLst/>
      </xdr:spPr>
    </xdr:cxn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142874</xdr:colOff>
      <xdr:row>0</xdr:row>
      <xdr:rowOff>365760</xdr:rowOff>
    </xdr:from>
    <xdr:ext cx="11309537" cy="425822"/>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366992" y="365760"/>
          <a:ext cx="11309537"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2000"/>
            <a:t>【</a:t>
          </a:r>
          <a:r>
            <a:rPr kumimoji="1" lang="ja-JP" altLang="en-US" sz="2000"/>
            <a:t>様式１</a:t>
          </a:r>
          <a:r>
            <a:rPr kumimoji="1" lang="en-US" altLang="ja-JP" sz="2000"/>
            <a:t>】</a:t>
          </a:r>
          <a:r>
            <a:rPr kumimoji="1" lang="ja-JP" altLang="en-US" sz="2000"/>
            <a:t>令和３年度　研修・講座対象者・参加者名簿（市町村教育委員会・教育事務所等集約用）</a:t>
          </a:r>
        </a:p>
      </xdr:txBody>
    </xdr:sp>
    <xdr:clientData/>
  </xdr:oneCellAnchor>
  <xdr:oneCellAnchor>
    <xdr:from>
      <xdr:col>4</xdr:col>
      <xdr:colOff>939800</xdr:colOff>
      <xdr:row>0</xdr:row>
      <xdr:rowOff>775608</xdr:rowOff>
    </xdr:from>
    <xdr:ext cx="8204200" cy="1836964"/>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4926693" y="775608"/>
          <a:ext cx="8204200" cy="1836964"/>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rgbClr val="FF0000"/>
              </a:solidFill>
            </a:rPr>
            <a:t>市町村教育委員会・教育事務所等　入力手順</a:t>
          </a:r>
          <a:endParaRPr kumimoji="1" lang="en-US" altLang="ja-JP" sz="1800">
            <a:solidFill>
              <a:srgbClr val="FF0000"/>
            </a:solidFill>
          </a:endParaRPr>
        </a:p>
        <a:p>
          <a:r>
            <a:rPr kumimoji="1" lang="ja-JP" altLang="en-US" sz="1200" b="1">
              <a:latin typeface="ＭＳ ゴシック" panose="020B0609070205080204" pitchFamily="49" charset="-128"/>
              <a:ea typeface="ＭＳ ゴシック" panose="020B0609070205080204" pitchFamily="49" charset="-128"/>
            </a:rPr>
            <a:t>（１）「教育事務所名」をリスト（セル右下▽をクリック）から選択入力する。</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（２）集約したデータを，行ごと「コピー」し，このシートに「値」貼り付けをする。</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（３）「④研修番号」のセルに設定してあるフィルタ機能を使い，昇順（番号順）に並べ替える。</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（４）不備がないか点検する。</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（５）ファイル名の（　　　　）内に集約元の名（市町村教育委員会名・教育事務所名等）を入力し，保存する。</a:t>
          </a:r>
          <a:endParaRPr kumimoji="1" lang="en-US" altLang="ja-JP" sz="1200" b="1">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1" i="0">
              <a:solidFill>
                <a:schemeClr val="tx1"/>
              </a:solidFill>
              <a:effectLst/>
              <a:latin typeface="+mn-lt"/>
              <a:ea typeface="+mn-ea"/>
              <a:cs typeface="+mn-cs"/>
            </a:rPr>
            <a:t>　</a:t>
          </a:r>
          <a:r>
            <a:rPr lang="en-US" altLang="ja-JP" sz="1200" b="1" i="0">
              <a:solidFill>
                <a:schemeClr val="tx1"/>
              </a:solidFill>
              <a:effectLst/>
              <a:latin typeface="+mn-lt"/>
              <a:ea typeface="+mn-ea"/>
              <a:cs typeface="+mn-cs"/>
            </a:rPr>
            <a:t>※</a:t>
          </a:r>
          <a:r>
            <a:rPr lang="ja-JP" altLang="ja-JP" sz="1200" b="1" i="0">
              <a:solidFill>
                <a:schemeClr val="tx1"/>
              </a:solidFill>
              <a:effectLst/>
              <a:latin typeface="+mn-lt"/>
              <a:ea typeface="+mn-ea"/>
              <a:cs typeface="+mn-cs"/>
            </a:rPr>
            <a:t>初任者及び新規採用者</a:t>
          </a:r>
          <a:r>
            <a:rPr lang="ja-JP" altLang="ja-JP" sz="1100" b="1" i="0">
              <a:solidFill>
                <a:schemeClr val="tx1"/>
              </a:solidFill>
              <a:effectLst/>
              <a:latin typeface="+mn-lt"/>
              <a:ea typeface="+mn-ea"/>
              <a:cs typeface="+mn-cs"/>
            </a:rPr>
            <a:t>，</a:t>
          </a:r>
          <a:r>
            <a:rPr lang="ja-JP" altLang="en-US" sz="1200" b="1" i="0">
              <a:solidFill>
                <a:schemeClr val="tx1"/>
              </a:solidFill>
              <a:effectLst/>
              <a:latin typeface="+mn-lt"/>
              <a:ea typeface="+mn-ea"/>
              <a:cs typeface="+mn-cs"/>
            </a:rPr>
            <a:t>拠点校指導教員の</a:t>
          </a:r>
          <a:r>
            <a:rPr lang="ja-JP" altLang="ja-JP" sz="1200" b="1" i="0">
              <a:solidFill>
                <a:schemeClr val="tx1"/>
              </a:solidFill>
              <a:effectLst/>
              <a:latin typeface="+mn-lt"/>
              <a:ea typeface="+mn-ea"/>
              <a:cs typeface="+mn-cs"/>
            </a:rPr>
            <a:t>研修については</a:t>
          </a:r>
          <a:r>
            <a:rPr lang="ja-JP" altLang="en-US" sz="1200" b="1" i="0">
              <a:solidFill>
                <a:schemeClr val="tx1"/>
              </a:solidFill>
              <a:effectLst/>
              <a:latin typeface="+mn-lt"/>
              <a:ea typeface="+mn-ea"/>
              <a:cs typeface="+mn-cs"/>
            </a:rPr>
            <a:t>，</a:t>
          </a:r>
          <a:r>
            <a:rPr lang="ja-JP" altLang="ja-JP" sz="1200" b="1" i="0">
              <a:solidFill>
                <a:schemeClr val="tx1"/>
              </a:solidFill>
              <a:effectLst/>
              <a:latin typeface="+mn-lt"/>
              <a:ea typeface="+mn-ea"/>
              <a:cs typeface="+mn-cs"/>
            </a:rPr>
            <a:t>名簿</a:t>
          </a:r>
          <a:r>
            <a:rPr lang="ja-JP" altLang="en-US" sz="1200" b="1" i="0">
              <a:solidFill>
                <a:schemeClr val="tx1"/>
              </a:solidFill>
              <a:effectLst/>
              <a:latin typeface="+mn-lt"/>
              <a:ea typeface="+mn-ea"/>
              <a:cs typeface="+mn-cs"/>
            </a:rPr>
            <a:t>への</a:t>
          </a:r>
          <a:r>
            <a:rPr lang="ja-JP" altLang="ja-JP" sz="1200" b="1" i="0">
              <a:solidFill>
                <a:schemeClr val="tx1"/>
              </a:solidFill>
              <a:effectLst/>
              <a:latin typeface="+mn-lt"/>
              <a:ea typeface="+mn-ea"/>
              <a:cs typeface="+mn-cs"/>
            </a:rPr>
            <a:t>入力</a:t>
          </a:r>
          <a:r>
            <a:rPr lang="ja-JP" altLang="en-US" sz="1200" b="1" i="0">
              <a:solidFill>
                <a:schemeClr val="tx1"/>
              </a:solidFill>
              <a:effectLst/>
              <a:latin typeface="+mn-lt"/>
              <a:ea typeface="+mn-ea"/>
              <a:cs typeface="+mn-cs"/>
            </a:rPr>
            <a:t>は</a:t>
          </a:r>
          <a:r>
            <a:rPr lang="ja-JP" altLang="ja-JP" sz="1200" b="1" i="0">
              <a:solidFill>
                <a:schemeClr val="tx1"/>
              </a:solidFill>
              <a:effectLst/>
              <a:latin typeface="+mn-lt"/>
              <a:ea typeface="+mn-ea"/>
              <a:cs typeface="+mn-cs"/>
            </a:rPr>
            <a:t>不要</a:t>
          </a:r>
          <a:r>
            <a:rPr lang="ja-JP" altLang="en-US" sz="1200" b="1" i="0">
              <a:solidFill>
                <a:schemeClr val="tx1"/>
              </a:solidFill>
              <a:effectLst/>
              <a:latin typeface="+mn-lt"/>
              <a:ea typeface="+mn-ea"/>
              <a:cs typeface="+mn-cs"/>
            </a:rPr>
            <a:t>である。</a:t>
          </a:r>
          <a:endParaRPr lang="en-US" altLang="ja-JP" sz="1200" b="1" i="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1" i="0">
              <a:solidFill>
                <a:schemeClr val="tx1"/>
              </a:solidFill>
              <a:effectLst/>
              <a:latin typeface="+mn-lt"/>
              <a:ea typeface="+mn-ea"/>
              <a:cs typeface="+mn-cs"/>
            </a:rPr>
            <a:t>　</a:t>
          </a:r>
          <a:r>
            <a:rPr lang="en-US" altLang="ja-JP" sz="1200" b="1" i="0">
              <a:solidFill>
                <a:schemeClr val="tx1"/>
              </a:solidFill>
              <a:effectLst/>
              <a:latin typeface="+mn-lt"/>
              <a:ea typeface="+mn-ea"/>
              <a:cs typeface="+mn-cs"/>
            </a:rPr>
            <a:t>※</a:t>
          </a:r>
          <a:r>
            <a:rPr lang="ja-JP" altLang="en-US" sz="1200" b="1" i="0">
              <a:solidFill>
                <a:schemeClr val="tx1"/>
              </a:solidFill>
              <a:effectLst/>
              <a:latin typeface="+mn-lt"/>
              <a:ea typeface="+mn-ea"/>
              <a:cs typeface="+mn-cs"/>
            </a:rPr>
            <a:t>研修番号</a:t>
          </a:r>
          <a:r>
            <a:rPr lang="en-US" altLang="ja-JP" sz="1200" b="1" i="0">
              <a:solidFill>
                <a:schemeClr val="tx1"/>
              </a:solidFill>
              <a:effectLst/>
              <a:latin typeface="+mn-lt"/>
              <a:ea typeface="+mn-ea"/>
              <a:cs typeface="+mn-cs"/>
            </a:rPr>
            <a:t>18</a:t>
          </a:r>
          <a:r>
            <a:rPr lang="ja-JP" altLang="en-US" sz="1200" b="1" i="0">
              <a:solidFill>
                <a:schemeClr val="tx1"/>
              </a:solidFill>
              <a:effectLst/>
              <a:latin typeface="+mn-lt"/>
              <a:ea typeface="+mn-ea"/>
              <a:cs typeface="+mn-cs"/>
            </a:rPr>
            <a:t>・</a:t>
          </a:r>
          <a:r>
            <a:rPr lang="en-US" altLang="ja-JP" sz="1200" b="1" i="0">
              <a:solidFill>
                <a:schemeClr val="tx1"/>
              </a:solidFill>
              <a:effectLst/>
              <a:latin typeface="+mn-lt"/>
              <a:ea typeface="+mn-ea"/>
              <a:cs typeface="+mn-cs"/>
            </a:rPr>
            <a:t>19</a:t>
          </a:r>
          <a:r>
            <a:rPr lang="ja-JP" altLang="en-US" sz="1200" b="1" i="0">
              <a:solidFill>
                <a:schemeClr val="tx1"/>
              </a:solidFill>
              <a:effectLst/>
              <a:latin typeface="+mn-lt"/>
              <a:ea typeface="+mn-ea"/>
              <a:cs typeface="+mn-cs"/>
            </a:rPr>
            <a:t>・</a:t>
          </a:r>
          <a:r>
            <a:rPr lang="en-US" altLang="ja-JP" sz="1200" b="1" i="0">
              <a:solidFill>
                <a:schemeClr val="tx1"/>
              </a:solidFill>
              <a:effectLst/>
              <a:latin typeface="+mn-lt"/>
              <a:ea typeface="+mn-ea"/>
              <a:cs typeface="+mn-cs"/>
            </a:rPr>
            <a:t>22</a:t>
          </a:r>
          <a:r>
            <a:rPr lang="ja-JP" altLang="en-US" sz="1200" b="1" i="0">
              <a:solidFill>
                <a:schemeClr val="tx1"/>
              </a:solidFill>
              <a:effectLst/>
              <a:latin typeface="+mn-lt"/>
              <a:ea typeface="+mn-ea"/>
              <a:cs typeface="+mn-cs"/>
            </a:rPr>
            <a:t>・</a:t>
          </a:r>
          <a:r>
            <a:rPr lang="en-US" altLang="ja-JP" sz="1200" b="1" i="0">
              <a:solidFill>
                <a:schemeClr val="tx1"/>
              </a:solidFill>
              <a:effectLst/>
              <a:latin typeface="+mn-lt"/>
              <a:ea typeface="+mn-ea"/>
              <a:cs typeface="+mn-cs"/>
            </a:rPr>
            <a:t>23</a:t>
          </a:r>
          <a:r>
            <a:rPr lang="ja-JP" altLang="en-US" sz="1200" b="1" i="0">
              <a:solidFill>
                <a:schemeClr val="tx1"/>
              </a:solidFill>
              <a:effectLst/>
              <a:latin typeface="+mn-lt"/>
              <a:ea typeface="+mn-ea"/>
              <a:cs typeface="+mn-cs"/>
            </a:rPr>
            <a:t>の中堅教諭等資質向上研修は</a:t>
          </a:r>
          <a:r>
            <a:rPr lang="en-US" altLang="ja-JP" sz="1200" b="1" i="0">
              <a:solidFill>
                <a:schemeClr val="tx1"/>
              </a:solidFill>
              <a:effectLst/>
              <a:latin typeface="+mn-lt"/>
              <a:ea typeface="+mn-ea"/>
              <a:cs typeface="+mn-cs"/>
            </a:rPr>
            <a:t>【</a:t>
          </a:r>
          <a:r>
            <a:rPr lang="ja-JP" altLang="en-US" sz="1200" b="1" i="0">
              <a:solidFill>
                <a:schemeClr val="tx1"/>
              </a:solidFill>
              <a:effectLst/>
              <a:latin typeface="+mn-lt"/>
              <a:ea typeface="+mn-ea"/>
              <a:cs typeface="+mn-cs"/>
            </a:rPr>
            <a:t>様式２</a:t>
          </a:r>
          <a:r>
            <a:rPr lang="en-US" altLang="ja-JP" sz="1200" b="1" i="0">
              <a:solidFill>
                <a:schemeClr val="tx1"/>
              </a:solidFill>
              <a:effectLst/>
              <a:latin typeface="+mn-lt"/>
              <a:ea typeface="+mn-ea"/>
              <a:cs typeface="+mn-cs"/>
            </a:rPr>
            <a:t>】</a:t>
          </a:r>
          <a:r>
            <a:rPr lang="ja-JP" altLang="en-US" sz="1200" b="1" i="0">
              <a:solidFill>
                <a:schemeClr val="tx1"/>
              </a:solidFill>
              <a:effectLst/>
              <a:latin typeface="+mn-lt"/>
              <a:ea typeface="+mn-ea"/>
              <a:cs typeface="+mn-cs"/>
            </a:rPr>
            <a:t>に入力</a:t>
          </a:r>
          <a:endParaRPr kumimoji="1" lang="en-US" altLang="ja-JP" sz="1100"/>
        </a:p>
      </xdr:txBody>
    </xdr:sp>
    <xdr:clientData/>
  </xdr:oneCellAnchor>
  <xdr:twoCellAnchor>
    <xdr:from>
      <xdr:col>13</xdr:col>
      <xdr:colOff>123825</xdr:colOff>
      <xdr:row>0</xdr:row>
      <xdr:rowOff>514348</xdr:rowOff>
    </xdr:from>
    <xdr:to>
      <xdr:col>17</xdr:col>
      <xdr:colOff>416719</xdr:colOff>
      <xdr:row>4</xdr:row>
      <xdr:rowOff>357187</xdr:rowOff>
    </xdr:to>
    <xdr:sp macro="" textlink="">
      <xdr:nvSpPr>
        <xdr:cNvPr id="2" name="左矢印吹き出し 1">
          <a:extLst>
            <a:ext uri="{FF2B5EF4-FFF2-40B4-BE49-F238E27FC236}">
              <a16:creationId xmlns:a16="http://schemas.microsoft.com/office/drawing/2014/main" id="{00000000-0008-0000-0500-000002000000}"/>
            </a:ext>
          </a:extLst>
        </xdr:cNvPr>
        <xdr:cNvSpPr/>
      </xdr:nvSpPr>
      <xdr:spPr>
        <a:xfrm>
          <a:off x="14399419" y="514348"/>
          <a:ext cx="3829050" cy="2581277"/>
        </a:xfrm>
        <a:prstGeom prst="leftArrowCallout">
          <a:avLst>
            <a:gd name="adj1" fmla="val 26563"/>
            <a:gd name="adj2" fmla="val 21127"/>
            <a:gd name="adj3" fmla="val 13608"/>
            <a:gd name="adj4" fmla="val 8482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chemeClr val="tx1"/>
              </a:solidFill>
            </a:rPr>
            <a:t>市町村教育委員会・教育事務所等は、このシートに集約します。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160439700\Desktop\H30&#26989;&#21209;\08%20&#30740;&#20462;&#20107;&#26989;&#26696;&#20869;&#20316;&#25104;\07%2031%20&#30740;&#20462;&#20107;&#26989;&#26696;&#20869;&#9632;&#31532;&#65298;&#29256;&#65288;&#20462;&#27491;&#65289;\12_2&#29256;%20&#27096;&#24335;&#65297;&#9632;&#23567;&#20013;&#21517;&#318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4.11.20\&#30740;&#20462;&#37096;\Documents%20and%20Settings\oa\&#12487;&#12473;&#12463;&#12488;&#12483;&#12503;\H26&#30740;&#20462;&#12539;&#35611;&#24107;&#35336;&#30011;\05&#32681;&#21209;&#35611;&#24107;&#21106;&#12426;&#20986;&#12375;\kako\2501113&#9632;&#35611;&#24107;&#25968;&#21106;&#20986;&#34920;&#96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oa\&#12487;&#12473;&#12463;&#12488;&#12483;&#12503;\H26&#30740;&#20462;&#12539;&#35611;&#24107;&#35336;&#30011;\05&#32681;&#21209;&#35611;&#24107;&#21106;&#12426;&#20986;&#12375;\kako\2501113&#9632;&#35611;&#24107;&#25968;&#21106;&#20986;&#34920;&#96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枠"/>
      <sheetName val="目次"/>
      <sheetName val="地区別指定"/>
      <sheetName val="記入例シート"/>
      <sheetName val="エースネット接続校"/>
      <sheetName val="リスト"/>
      <sheetName val="市町村教委・事務所貼り付けルール"/>
    </sheetNames>
    <sheetDataSet>
      <sheetData sheetId="0" refreshError="1"/>
      <sheetData sheetId="1" refreshError="1"/>
      <sheetData sheetId="2" refreshError="1"/>
      <sheetData sheetId="3" refreshError="1"/>
      <sheetData sheetId="4" refreshError="1"/>
      <sheetData sheetId="5" refreshError="1">
        <row r="3">
          <cell r="A3" t="str">
            <v>教諭</v>
          </cell>
          <cell r="D3" t="str">
            <v>０年</v>
          </cell>
        </row>
        <row r="4">
          <cell r="A4" t="str">
            <v>講師</v>
          </cell>
          <cell r="D4" t="str">
            <v>１年</v>
          </cell>
        </row>
        <row r="5">
          <cell r="A5" t="str">
            <v>教頭</v>
          </cell>
          <cell r="D5" t="str">
            <v>２年</v>
          </cell>
        </row>
        <row r="6">
          <cell r="A6" t="str">
            <v>校長</v>
          </cell>
          <cell r="D6" t="str">
            <v>３年</v>
          </cell>
        </row>
        <row r="7">
          <cell r="A7" t="str">
            <v>園長</v>
          </cell>
          <cell r="D7" t="str">
            <v>４年</v>
          </cell>
        </row>
        <row r="8">
          <cell r="A8" t="str">
            <v>養護教諭</v>
          </cell>
          <cell r="D8" t="str">
            <v>５年</v>
          </cell>
        </row>
        <row r="9">
          <cell r="A9" t="str">
            <v>栄養教諭</v>
          </cell>
          <cell r="D9" t="str">
            <v>６年</v>
          </cell>
        </row>
        <row r="10">
          <cell r="A10" t="str">
            <v>主任教諭</v>
          </cell>
          <cell r="D10" t="str">
            <v>７年</v>
          </cell>
        </row>
        <row r="11">
          <cell r="A11" t="str">
            <v>保育士</v>
          </cell>
          <cell r="D11" t="str">
            <v>８年</v>
          </cell>
        </row>
        <row r="12">
          <cell r="A12">
            <v>0</v>
          </cell>
          <cell r="D12" t="str">
            <v>９年</v>
          </cell>
        </row>
        <row r="13">
          <cell r="D13" t="str">
            <v>１０年</v>
          </cell>
        </row>
        <row r="14">
          <cell r="D14" t="str">
            <v>１１年</v>
          </cell>
        </row>
        <row r="15">
          <cell r="D15" t="str">
            <v>１２年</v>
          </cell>
        </row>
        <row r="16">
          <cell r="D16" t="str">
            <v>１３年</v>
          </cell>
        </row>
        <row r="17">
          <cell r="D17" t="str">
            <v>１４年</v>
          </cell>
        </row>
        <row r="18">
          <cell r="D18" t="str">
            <v>１５年</v>
          </cell>
        </row>
        <row r="19">
          <cell r="D19" t="str">
            <v>１６年</v>
          </cell>
        </row>
        <row r="20">
          <cell r="D20" t="str">
            <v>１７年</v>
          </cell>
        </row>
        <row r="21">
          <cell r="D21" t="str">
            <v>１８年</v>
          </cell>
        </row>
        <row r="22">
          <cell r="D22" t="str">
            <v>１９年</v>
          </cell>
        </row>
        <row r="23">
          <cell r="D23" t="str">
            <v>２０年</v>
          </cell>
        </row>
        <row r="24">
          <cell r="D24" t="str">
            <v>２１年</v>
          </cell>
        </row>
        <row r="25">
          <cell r="D25" t="str">
            <v>２２年</v>
          </cell>
        </row>
        <row r="26">
          <cell r="D26" t="str">
            <v>２３年</v>
          </cell>
        </row>
        <row r="27">
          <cell r="D27" t="str">
            <v>２４年</v>
          </cell>
        </row>
        <row r="28">
          <cell r="D28" t="str">
            <v>２５年</v>
          </cell>
        </row>
        <row r="29">
          <cell r="D29" t="str">
            <v>２６年</v>
          </cell>
        </row>
        <row r="30">
          <cell r="D30" t="str">
            <v>２７年</v>
          </cell>
        </row>
        <row r="31">
          <cell r="D31" t="str">
            <v>２８年</v>
          </cell>
        </row>
        <row r="32">
          <cell r="D32" t="str">
            <v>２９年</v>
          </cell>
        </row>
        <row r="33">
          <cell r="D33" t="str">
            <v>３０年</v>
          </cell>
        </row>
        <row r="34">
          <cell r="D34" t="str">
            <v>３１年</v>
          </cell>
        </row>
        <row r="35">
          <cell r="D35" t="str">
            <v>３２年</v>
          </cell>
        </row>
        <row r="36">
          <cell r="D36" t="str">
            <v>３３年</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速報第１表"/>
      <sheetName val="H25義務集計分析"/>
    </sheetNames>
    <sheetDataSet>
      <sheetData sheetId="0">
        <row r="9">
          <cell r="E9">
            <v>524</v>
          </cell>
          <cell r="F9">
            <v>1</v>
          </cell>
          <cell r="G9">
            <v>3968</v>
          </cell>
          <cell r="I9">
            <v>49404</v>
          </cell>
          <cell r="J9">
            <v>49076</v>
          </cell>
          <cell r="L9">
            <v>338</v>
          </cell>
          <cell r="M9">
            <v>5309</v>
          </cell>
          <cell r="O9">
            <v>85</v>
          </cell>
          <cell r="P9">
            <v>774</v>
          </cell>
          <cell r="Q9">
            <v>828</v>
          </cell>
        </row>
        <row r="10">
          <cell r="E10">
            <v>1</v>
          </cell>
          <cell r="F10" t="str">
            <v>-</v>
          </cell>
          <cell r="G10">
            <v>5</v>
          </cell>
          <cell r="I10">
            <v>71</v>
          </cell>
          <cell r="J10">
            <v>80</v>
          </cell>
          <cell r="L10" t="str">
            <v>-</v>
          </cell>
          <cell r="M10">
            <v>7</v>
          </cell>
          <cell r="O10">
            <v>1</v>
          </cell>
          <cell r="P10">
            <v>4</v>
          </cell>
          <cell r="Q10">
            <v>0</v>
          </cell>
        </row>
        <row r="11">
          <cell r="E11">
            <v>93</v>
          </cell>
          <cell r="F11" t="str">
            <v>-</v>
          </cell>
          <cell r="G11">
            <v>499</v>
          </cell>
          <cell r="I11">
            <v>5604</v>
          </cell>
          <cell r="J11">
            <v>5394</v>
          </cell>
          <cell r="L11">
            <v>14</v>
          </cell>
          <cell r="M11">
            <v>708</v>
          </cell>
          <cell r="O11">
            <v>7</v>
          </cell>
          <cell r="P11">
            <v>172</v>
          </cell>
          <cell r="Q11">
            <v>82</v>
          </cell>
        </row>
        <row r="12">
          <cell r="E12">
            <v>428</v>
          </cell>
          <cell r="F12">
            <v>1</v>
          </cell>
          <cell r="G12">
            <v>3432</v>
          </cell>
          <cell r="I12">
            <v>43383</v>
          </cell>
          <cell r="J12">
            <v>43074</v>
          </cell>
          <cell r="L12">
            <v>319</v>
          </cell>
          <cell r="M12">
            <v>4523</v>
          </cell>
          <cell r="O12">
            <v>82</v>
          </cell>
          <cell r="P12">
            <v>655</v>
          </cell>
          <cell r="Q12">
            <v>746</v>
          </cell>
        </row>
        <row r="14">
          <cell r="E14">
            <v>987</v>
          </cell>
          <cell r="F14">
            <v>3</v>
          </cell>
          <cell r="G14">
            <v>15966</v>
          </cell>
          <cell r="I14">
            <v>225379</v>
          </cell>
          <cell r="J14">
            <v>214000</v>
          </cell>
          <cell r="L14">
            <v>8489</v>
          </cell>
          <cell r="M14">
            <v>14415</v>
          </cell>
          <cell r="O14">
            <v>322</v>
          </cell>
          <cell r="P14">
            <v>1640</v>
          </cell>
          <cell r="Q14">
            <v>3400</v>
          </cell>
        </row>
        <row r="15">
          <cell r="E15">
            <v>2</v>
          </cell>
          <cell r="F15" t="str">
            <v>-</v>
          </cell>
          <cell r="G15">
            <v>42</v>
          </cell>
          <cell r="I15">
            <v>743</v>
          </cell>
          <cell r="J15">
            <v>751</v>
          </cell>
          <cell r="L15">
            <v>47</v>
          </cell>
          <cell r="M15">
            <v>14</v>
          </cell>
          <cell r="O15">
            <v>3</v>
          </cell>
          <cell r="P15">
            <v>7</v>
          </cell>
          <cell r="Q15">
            <v>4</v>
          </cell>
        </row>
        <row r="16">
          <cell r="E16">
            <v>976</v>
          </cell>
          <cell r="F16">
            <v>3</v>
          </cell>
          <cell r="G16">
            <v>15833</v>
          </cell>
          <cell r="I16">
            <v>222485</v>
          </cell>
          <cell r="J16">
            <v>211040</v>
          </cell>
          <cell r="L16">
            <v>8373</v>
          </cell>
          <cell r="M16">
            <v>14450</v>
          </cell>
          <cell r="O16">
            <v>388</v>
          </cell>
          <cell r="P16">
            <v>1620</v>
          </cell>
          <cell r="Q16">
            <v>3314</v>
          </cell>
        </row>
        <row r="17">
          <cell r="E17">
            <v>2</v>
          </cell>
          <cell r="F17" t="str">
            <v>-</v>
          </cell>
          <cell r="G17">
            <v>30</v>
          </cell>
          <cell r="I17">
            <v>226</v>
          </cell>
          <cell r="J17">
            <v>583</v>
          </cell>
          <cell r="L17">
            <v>18</v>
          </cell>
          <cell r="M17">
            <v>22</v>
          </cell>
          <cell r="O17">
            <v>7</v>
          </cell>
          <cell r="P17">
            <v>13</v>
          </cell>
          <cell r="Q17">
            <v>3</v>
          </cell>
        </row>
        <row r="19">
          <cell r="E19">
            <v>435</v>
          </cell>
          <cell r="F19">
            <v>3</v>
          </cell>
          <cell r="G19">
            <v>6813</v>
          </cell>
          <cell r="I19">
            <v>109948</v>
          </cell>
          <cell r="J19">
            <v>105561</v>
          </cell>
          <cell r="L19">
            <v>7856</v>
          </cell>
          <cell r="M19">
            <v>5344</v>
          </cell>
          <cell r="O19">
            <v>748</v>
          </cell>
          <cell r="P19">
            <v>1374</v>
          </cell>
          <cell r="Q19">
            <v>1157</v>
          </cell>
        </row>
        <row r="20">
          <cell r="E20">
            <v>3</v>
          </cell>
          <cell r="F20" t="str">
            <v>-</v>
          </cell>
          <cell r="G20">
            <v>33</v>
          </cell>
          <cell r="I20">
            <v>603</v>
          </cell>
          <cell r="J20">
            <v>636</v>
          </cell>
          <cell r="L20">
            <v>60</v>
          </cell>
          <cell r="M20">
            <v>9</v>
          </cell>
          <cell r="O20">
            <v>25</v>
          </cell>
          <cell r="P20">
            <v>23</v>
          </cell>
          <cell r="Q20">
            <v>10</v>
          </cell>
        </row>
        <row r="21">
          <cell r="E21">
            <v>410</v>
          </cell>
          <cell r="F21">
            <v>3</v>
          </cell>
          <cell r="G21">
            <v>6552</v>
          </cell>
          <cell r="I21">
            <v>104926</v>
          </cell>
          <cell r="J21">
            <v>99251</v>
          </cell>
          <cell r="L21">
            <v>7442</v>
          </cell>
          <cell r="M21">
            <v>5218</v>
          </cell>
          <cell r="O21">
            <v>439</v>
          </cell>
          <cell r="P21">
            <v>1118</v>
          </cell>
          <cell r="Q21">
            <v>1066</v>
          </cell>
        </row>
        <row r="22">
          <cell r="E22">
            <v>22</v>
          </cell>
          <cell r="F22" t="str">
            <v>-</v>
          </cell>
          <cell r="G22">
            <v>280</v>
          </cell>
          <cell r="I22">
            <v>4537</v>
          </cell>
          <cell r="J22">
            <v>5870</v>
          </cell>
          <cell r="L22">
            <v>334</v>
          </cell>
          <cell r="M22">
            <v>167</v>
          </cell>
          <cell r="O22">
            <v>264</v>
          </cell>
          <cell r="P22">
            <v>213</v>
          </cell>
          <cell r="Q22">
            <v>55</v>
          </cell>
        </row>
        <row r="24">
          <cell r="E24">
            <v>222</v>
          </cell>
          <cell r="F24">
            <v>0</v>
          </cell>
          <cell r="G24">
            <v>3356</v>
          </cell>
          <cell r="I24">
            <v>94308</v>
          </cell>
          <cell r="J24">
            <v>93785</v>
          </cell>
          <cell r="L24">
            <v>8721</v>
          </cell>
          <cell r="M24">
            <v>3324</v>
          </cell>
          <cell r="O24">
            <v>2476</v>
          </cell>
          <cell r="P24">
            <v>2105</v>
          </cell>
          <cell r="Q24">
            <v>2085</v>
          </cell>
        </row>
        <row r="25">
          <cell r="E25">
            <v>2</v>
          </cell>
          <cell r="F25" t="str">
            <v>-</v>
          </cell>
          <cell r="G25" t="str">
            <v>･･･</v>
          </cell>
          <cell r="I25">
            <v>367</v>
          </cell>
          <cell r="J25">
            <v>557</v>
          </cell>
          <cell r="L25">
            <v>39</v>
          </cell>
          <cell r="M25">
            <v>25</v>
          </cell>
          <cell r="O25">
            <v>22</v>
          </cell>
          <cell r="P25">
            <v>26</v>
          </cell>
          <cell r="Q25">
            <v>7</v>
          </cell>
        </row>
        <row r="26">
          <cell r="E26">
            <v>165</v>
          </cell>
          <cell r="F26" t="str">
            <v>-</v>
          </cell>
          <cell r="G26">
            <v>0</v>
          </cell>
          <cell r="I26">
            <v>66725</v>
          </cell>
          <cell r="J26">
            <v>64955</v>
          </cell>
          <cell r="L26">
            <v>6181</v>
          </cell>
          <cell r="M26">
            <v>2690</v>
          </cell>
          <cell r="O26">
            <v>1786</v>
          </cell>
          <cell r="P26">
            <v>1363</v>
          </cell>
          <cell r="Q26">
            <v>1543</v>
          </cell>
        </row>
        <row r="27">
          <cell r="E27">
            <v>55</v>
          </cell>
          <cell r="F27" t="str">
            <v>-</v>
          </cell>
          <cell r="G27" t="str">
            <v>･･･</v>
          </cell>
          <cell r="I27">
            <v>29314</v>
          </cell>
          <cell r="J27">
            <v>29548</v>
          </cell>
          <cell r="L27">
            <v>2472</v>
          </cell>
          <cell r="M27">
            <v>785</v>
          </cell>
          <cell r="O27">
            <v>773</v>
          </cell>
          <cell r="P27">
            <v>737</v>
          </cell>
          <cell r="Q27">
            <v>482</v>
          </cell>
        </row>
        <row r="32">
          <cell r="E32">
            <v>6</v>
          </cell>
          <cell r="F32">
            <v>0</v>
          </cell>
          <cell r="G32" t="str">
            <v>( ･･･ )</v>
          </cell>
          <cell r="I32">
            <v>4217</v>
          </cell>
          <cell r="J32">
            <v>2378</v>
          </cell>
          <cell r="L32">
            <v>60</v>
          </cell>
          <cell r="M32">
            <v>13</v>
          </cell>
          <cell r="O32">
            <v>26</v>
          </cell>
          <cell r="P32">
            <v>31</v>
          </cell>
          <cell r="Q32">
            <v>15</v>
          </cell>
        </row>
        <row r="33">
          <cell r="E33">
            <v>2</v>
          </cell>
          <cell r="F33">
            <v>0</v>
          </cell>
          <cell r="G33" t="str">
            <v>･･･</v>
          </cell>
          <cell r="I33">
            <v>1474</v>
          </cell>
          <cell r="J33">
            <v>1555</v>
          </cell>
          <cell r="L33">
            <v>42</v>
          </cell>
          <cell r="M33">
            <v>11</v>
          </cell>
          <cell r="O33">
            <v>23</v>
          </cell>
          <cell r="P33">
            <v>25</v>
          </cell>
          <cell r="Q33">
            <v>9</v>
          </cell>
        </row>
        <row r="34">
          <cell r="E34">
            <v>3</v>
          </cell>
          <cell r="F34">
            <v>0</v>
          </cell>
          <cell r="G34" t="str">
            <v>･･･</v>
          </cell>
          <cell r="I34">
            <v>2977</v>
          </cell>
          <cell r="J34">
            <v>902</v>
          </cell>
          <cell r="L34">
            <v>16</v>
          </cell>
          <cell r="M34">
            <v>4</v>
          </cell>
          <cell r="O34">
            <v>7</v>
          </cell>
          <cell r="P34">
            <v>6</v>
          </cell>
          <cell r="Q34">
            <v>6</v>
          </cell>
        </row>
        <row r="36">
          <cell r="E36">
            <v>31</v>
          </cell>
          <cell r="F36">
            <v>2</v>
          </cell>
          <cell r="G36">
            <v>1375</v>
          </cell>
          <cell r="I36">
            <v>4264</v>
          </cell>
          <cell r="J36">
            <v>2268</v>
          </cell>
          <cell r="L36">
            <v>1209</v>
          </cell>
          <cell r="M36">
            <v>1912</v>
          </cell>
          <cell r="O36">
            <v>54</v>
          </cell>
          <cell r="P36">
            <v>160</v>
          </cell>
          <cell r="Q36">
            <v>602</v>
          </cell>
        </row>
        <row r="37">
          <cell r="E37">
            <v>1</v>
          </cell>
          <cell r="F37" t="str">
            <v>-</v>
          </cell>
          <cell r="G37">
            <v>9</v>
          </cell>
          <cell r="I37">
            <v>41</v>
          </cell>
          <cell r="J37">
            <v>19</v>
          </cell>
          <cell r="L37">
            <v>23</v>
          </cell>
          <cell r="M37">
            <v>6</v>
          </cell>
          <cell r="O37">
            <v>1</v>
          </cell>
          <cell r="P37">
            <v>2</v>
          </cell>
          <cell r="Q37">
            <v>2</v>
          </cell>
        </row>
        <row r="38">
          <cell r="E38">
            <v>31</v>
          </cell>
          <cell r="F38">
            <v>2</v>
          </cell>
          <cell r="G38">
            <v>1380</v>
          </cell>
          <cell r="I38">
            <v>4299</v>
          </cell>
          <cell r="J38">
            <v>2271</v>
          </cell>
          <cell r="L38">
            <v>1214</v>
          </cell>
          <cell r="M38">
            <v>1942</v>
          </cell>
          <cell r="O38">
            <v>56</v>
          </cell>
          <cell r="P38">
            <v>164</v>
          </cell>
          <cell r="Q38">
            <v>598</v>
          </cell>
        </row>
        <row r="41">
          <cell r="E41">
            <v>183</v>
          </cell>
          <cell r="F41">
            <v>0</v>
          </cell>
          <cell r="G41" t="str">
            <v>( ･･･ )</v>
          </cell>
          <cell r="I41">
            <v>19726</v>
          </cell>
          <cell r="J41">
            <v>22254</v>
          </cell>
          <cell r="L41">
            <v>1372</v>
          </cell>
          <cell r="M41">
            <v>1321</v>
          </cell>
          <cell r="O41">
            <v>3507</v>
          </cell>
          <cell r="P41">
            <v>2079</v>
          </cell>
          <cell r="Q41">
            <v>828</v>
          </cell>
        </row>
        <row r="42">
          <cell r="E42">
            <v>17</v>
          </cell>
          <cell r="F42" t="str">
            <v>-</v>
          </cell>
          <cell r="G42" t="str">
            <v>･･･</v>
          </cell>
          <cell r="I42">
            <v>432</v>
          </cell>
          <cell r="J42">
            <v>2390</v>
          </cell>
          <cell r="L42">
            <v>33</v>
          </cell>
          <cell r="M42">
            <v>247</v>
          </cell>
          <cell r="O42">
            <v>522</v>
          </cell>
          <cell r="P42">
            <v>297</v>
          </cell>
          <cell r="Q42">
            <v>74</v>
          </cell>
        </row>
        <row r="43">
          <cell r="E43">
            <v>160</v>
          </cell>
          <cell r="F43" t="str">
            <v>-</v>
          </cell>
          <cell r="G43" t="str">
            <v>･･･</v>
          </cell>
          <cell r="I43">
            <v>20137</v>
          </cell>
          <cell r="J43">
            <v>20459</v>
          </cell>
          <cell r="L43">
            <v>1320</v>
          </cell>
          <cell r="M43">
            <v>1101</v>
          </cell>
          <cell r="O43">
            <v>2874</v>
          </cell>
          <cell r="P43">
            <v>1743</v>
          </cell>
          <cell r="Q43">
            <v>737</v>
          </cell>
        </row>
        <row r="45">
          <cell r="E45">
            <v>106</v>
          </cell>
          <cell r="F45">
            <v>0</v>
          </cell>
          <cell r="G45" t="str">
            <v>( ･･･ )</v>
          </cell>
          <cell r="I45">
            <v>7492</v>
          </cell>
          <cell r="J45">
            <v>5926</v>
          </cell>
          <cell r="L45">
            <v>460</v>
          </cell>
          <cell r="M45">
            <v>277</v>
          </cell>
          <cell r="O45">
            <v>385</v>
          </cell>
          <cell r="P45">
            <v>158</v>
          </cell>
          <cell r="Q45">
            <v>325</v>
          </cell>
        </row>
        <row r="46">
          <cell r="E46">
            <v>105</v>
          </cell>
          <cell r="F46" t="str">
            <v>-</v>
          </cell>
          <cell r="G46" t="str">
            <v>･･･</v>
          </cell>
          <cell r="I46">
            <v>7814</v>
          </cell>
          <cell r="J46">
            <v>5940</v>
          </cell>
          <cell r="L46">
            <v>451</v>
          </cell>
          <cell r="M46">
            <v>288</v>
          </cell>
          <cell r="O46">
            <v>371</v>
          </cell>
          <cell r="P46">
            <v>172</v>
          </cell>
          <cell r="Q46">
            <v>312</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速報第１表"/>
      <sheetName val="H25義務集計分析"/>
    </sheetNames>
    <sheetDataSet>
      <sheetData sheetId="0">
        <row r="9">
          <cell r="E9">
            <v>524</v>
          </cell>
          <cell r="F9">
            <v>1</v>
          </cell>
          <cell r="G9">
            <v>3968</v>
          </cell>
          <cell r="I9">
            <v>49404</v>
          </cell>
          <cell r="J9">
            <v>49076</v>
          </cell>
          <cell r="L9">
            <v>338</v>
          </cell>
          <cell r="M9">
            <v>5309</v>
          </cell>
          <cell r="O9">
            <v>85</v>
          </cell>
          <cell r="P9">
            <v>774</v>
          </cell>
          <cell r="Q9">
            <v>828</v>
          </cell>
        </row>
        <row r="10">
          <cell r="E10">
            <v>1</v>
          </cell>
          <cell r="F10" t="str">
            <v>-</v>
          </cell>
          <cell r="G10">
            <v>5</v>
          </cell>
          <cell r="I10">
            <v>71</v>
          </cell>
          <cell r="J10">
            <v>80</v>
          </cell>
          <cell r="L10" t="str">
            <v>-</v>
          </cell>
          <cell r="M10">
            <v>7</v>
          </cell>
          <cell r="O10">
            <v>1</v>
          </cell>
          <cell r="P10">
            <v>4</v>
          </cell>
          <cell r="Q10">
            <v>0</v>
          </cell>
        </row>
        <row r="11">
          <cell r="E11">
            <v>93</v>
          </cell>
          <cell r="F11" t="str">
            <v>-</v>
          </cell>
          <cell r="G11">
            <v>499</v>
          </cell>
          <cell r="I11">
            <v>5604</v>
          </cell>
          <cell r="J11">
            <v>5394</v>
          </cell>
          <cell r="L11">
            <v>14</v>
          </cell>
          <cell r="M11">
            <v>708</v>
          </cell>
          <cell r="O11">
            <v>7</v>
          </cell>
          <cell r="P11">
            <v>172</v>
          </cell>
          <cell r="Q11">
            <v>82</v>
          </cell>
        </row>
        <row r="12">
          <cell r="E12">
            <v>428</v>
          </cell>
          <cell r="F12">
            <v>1</v>
          </cell>
          <cell r="G12">
            <v>3432</v>
          </cell>
          <cell r="I12">
            <v>43383</v>
          </cell>
          <cell r="J12">
            <v>43074</v>
          </cell>
          <cell r="L12">
            <v>319</v>
          </cell>
          <cell r="M12">
            <v>4523</v>
          </cell>
          <cell r="O12">
            <v>82</v>
          </cell>
          <cell r="P12">
            <v>655</v>
          </cell>
          <cell r="Q12">
            <v>746</v>
          </cell>
        </row>
        <row r="14">
          <cell r="E14">
            <v>987</v>
          </cell>
          <cell r="F14">
            <v>3</v>
          </cell>
          <cell r="G14">
            <v>15966</v>
          </cell>
          <cell r="I14">
            <v>225379</v>
          </cell>
          <cell r="J14">
            <v>214000</v>
          </cell>
          <cell r="L14">
            <v>8489</v>
          </cell>
          <cell r="M14">
            <v>14415</v>
          </cell>
          <cell r="O14">
            <v>322</v>
          </cell>
          <cell r="P14">
            <v>1640</v>
          </cell>
          <cell r="Q14">
            <v>3400</v>
          </cell>
        </row>
        <row r="15">
          <cell r="E15">
            <v>2</v>
          </cell>
          <cell r="F15" t="str">
            <v>-</v>
          </cell>
          <cell r="G15">
            <v>42</v>
          </cell>
          <cell r="I15">
            <v>743</v>
          </cell>
          <cell r="J15">
            <v>751</v>
          </cell>
          <cell r="L15">
            <v>47</v>
          </cell>
          <cell r="M15">
            <v>14</v>
          </cell>
          <cell r="O15">
            <v>3</v>
          </cell>
          <cell r="P15">
            <v>7</v>
          </cell>
          <cell r="Q15">
            <v>4</v>
          </cell>
        </row>
        <row r="16">
          <cell r="E16">
            <v>976</v>
          </cell>
          <cell r="F16">
            <v>3</v>
          </cell>
          <cell r="G16">
            <v>15833</v>
          </cell>
          <cell r="I16">
            <v>222485</v>
          </cell>
          <cell r="J16">
            <v>211040</v>
          </cell>
          <cell r="L16">
            <v>8373</v>
          </cell>
          <cell r="M16">
            <v>14450</v>
          </cell>
          <cell r="O16">
            <v>388</v>
          </cell>
          <cell r="P16">
            <v>1620</v>
          </cell>
          <cell r="Q16">
            <v>3314</v>
          </cell>
        </row>
        <row r="17">
          <cell r="E17">
            <v>2</v>
          </cell>
          <cell r="F17" t="str">
            <v>-</v>
          </cell>
          <cell r="G17">
            <v>30</v>
          </cell>
          <cell r="I17">
            <v>226</v>
          </cell>
          <cell r="J17">
            <v>583</v>
          </cell>
          <cell r="L17">
            <v>18</v>
          </cell>
          <cell r="M17">
            <v>22</v>
          </cell>
          <cell r="O17">
            <v>7</v>
          </cell>
          <cell r="P17">
            <v>13</v>
          </cell>
          <cell r="Q17">
            <v>3</v>
          </cell>
        </row>
        <row r="19">
          <cell r="E19">
            <v>435</v>
          </cell>
          <cell r="F19">
            <v>3</v>
          </cell>
          <cell r="G19">
            <v>6813</v>
          </cell>
          <cell r="I19">
            <v>109948</v>
          </cell>
          <cell r="J19">
            <v>105561</v>
          </cell>
          <cell r="L19">
            <v>7856</v>
          </cell>
          <cell r="M19">
            <v>5344</v>
          </cell>
          <cell r="O19">
            <v>748</v>
          </cell>
          <cell r="P19">
            <v>1374</v>
          </cell>
          <cell r="Q19">
            <v>1157</v>
          </cell>
        </row>
        <row r="20">
          <cell r="E20">
            <v>3</v>
          </cell>
          <cell r="F20" t="str">
            <v>-</v>
          </cell>
          <cell r="G20">
            <v>33</v>
          </cell>
          <cell r="I20">
            <v>603</v>
          </cell>
          <cell r="J20">
            <v>636</v>
          </cell>
          <cell r="L20">
            <v>60</v>
          </cell>
          <cell r="M20">
            <v>9</v>
          </cell>
          <cell r="O20">
            <v>25</v>
          </cell>
          <cell r="P20">
            <v>23</v>
          </cell>
          <cell r="Q20">
            <v>10</v>
          </cell>
        </row>
        <row r="21">
          <cell r="E21">
            <v>410</v>
          </cell>
          <cell r="F21">
            <v>3</v>
          </cell>
          <cell r="G21">
            <v>6552</v>
          </cell>
          <cell r="I21">
            <v>104926</v>
          </cell>
          <cell r="J21">
            <v>99251</v>
          </cell>
          <cell r="L21">
            <v>7442</v>
          </cell>
          <cell r="M21">
            <v>5218</v>
          </cell>
          <cell r="O21">
            <v>439</v>
          </cell>
          <cell r="P21">
            <v>1118</v>
          </cell>
          <cell r="Q21">
            <v>1066</v>
          </cell>
        </row>
        <row r="22">
          <cell r="E22">
            <v>22</v>
          </cell>
          <cell r="F22" t="str">
            <v>-</v>
          </cell>
          <cell r="G22">
            <v>280</v>
          </cell>
          <cell r="I22">
            <v>4537</v>
          </cell>
          <cell r="J22">
            <v>5870</v>
          </cell>
          <cell r="L22">
            <v>334</v>
          </cell>
          <cell r="M22">
            <v>167</v>
          </cell>
          <cell r="O22">
            <v>264</v>
          </cell>
          <cell r="P22">
            <v>213</v>
          </cell>
          <cell r="Q22">
            <v>55</v>
          </cell>
        </row>
        <row r="24">
          <cell r="E24">
            <v>222</v>
          </cell>
          <cell r="F24">
            <v>0</v>
          </cell>
          <cell r="G24">
            <v>3356</v>
          </cell>
          <cell r="I24">
            <v>94308</v>
          </cell>
          <cell r="J24">
            <v>93785</v>
          </cell>
          <cell r="L24">
            <v>8721</v>
          </cell>
          <cell r="M24">
            <v>3324</v>
          </cell>
          <cell r="O24">
            <v>2476</v>
          </cell>
          <cell r="P24">
            <v>2105</v>
          </cell>
          <cell r="Q24">
            <v>2085</v>
          </cell>
        </row>
        <row r="25">
          <cell r="E25">
            <v>2</v>
          </cell>
          <cell r="F25" t="str">
            <v>-</v>
          </cell>
          <cell r="G25" t="str">
            <v>･･･</v>
          </cell>
          <cell r="I25">
            <v>367</v>
          </cell>
          <cell r="J25">
            <v>557</v>
          </cell>
          <cell r="L25">
            <v>39</v>
          </cell>
          <cell r="M25">
            <v>25</v>
          </cell>
          <cell r="O25">
            <v>22</v>
          </cell>
          <cell r="P25">
            <v>26</v>
          </cell>
          <cell r="Q25">
            <v>7</v>
          </cell>
        </row>
        <row r="26">
          <cell r="E26">
            <v>165</v>
          </cell>
          <cell r="F26" t="str">
            <v>-</v>
          </cell>
          <cell r="G26">
            <v>0</v>
          </cell>
          <cell r="I26">
            <v>66725</v>
          </cell>
          <cell r="J26">
            <v>64955</v>
          </cell>
          <cell r="L26">
            <v>6181</v>
          </cell>
          <cell r="M26">
            <v>2690</v>
          </cell>
          <cell r="O26">
            <v>1786</v>
          </cell>
          <cell r="P26">
            <v>1363</v>
          </cell>
          <cell r="Q26">
            <v>1543</v>
          </cell>
        </row>
        <row r="27">
          <cell r="E27">
            <v>55</v>
          </cell>
          <cell r="F27" t="str">
            <v>-</v>
          </cell>
          <cell r="G27" t="str">
            <v>･･･</v>
          </cell>
          <cell r="I27">
            <v>29314</v>
          </cell>
          <cell r="J27">
            <v>29548</v>
          </cell>
          <cell r="L27">
            <v>2472</v>
          </cell>
          <cell r="M27">
            <v>785</v>
          </cell>
          <cell r="O27">
            <v>773</v>
          </cell>
          <cell r="P27">
            <v>737</v>
          </cell>
          <cell r="Q27">
            <v>482</v>
          </cell>
        </row>
        <row r="32">
          <cell r="E32">
            <v>6</v>
          </cell>
          <cell r="F32">
            <v>0</v>
          </cell>
          <cell r="G32" t="str">
            <v>( ･･･ )</v>
          </cell>
          <cell r="I32">
            <v>4217</v>
          </cell>
          <cell r="J32">
            <v>2378</v>
          </cell>
          <cell r="L32">
            <v>60</v>
          </cell>
          <cell r="M32">
            <v>13</v>
          </cell>
          <cell r="O32">
            <v>26</v>
          </cell>
          <cell r="P32">
            <v>31</v>
          </cell>
          <cell r="Q32">
            <v>15</v>
          </cell>
        </row>
        <row r="33">
          <cell r="E33">
            <v>2</v>
          </cell>
          <cell r="F33">
            <v>0</v>
          </cell>
          <cell r="G33" t="str">
            <v>･･･</v>
          </cell>
          <cell r="I33">
            <v>1474</v>
          </cell>
          <cell r="J33">
            <v>1555</v>
          </cell>
          <cell r="L33">
            <v>42</v>
          </cell>
          <cell r="M33">
            <v>11</v>
          </cell>
          <cell r="O33">
            <v>23</v>
          </cell>
          <cell r="P33">
            <v>25</v>
          </cell>
          <cell r="Q33">
            <v>9</v>
          </cell>
        </row>
        <row r="34">
          <cell r="E34">
            <v>3</v>
          </cell>
          <cell r="F34">
            <v>0</v>
          </cell>
          <cell r="G34" t="str">
            <v>･･･</v>
          </cell>
          <cell r="I34">
            <v>2977</v>
          </cell>
          <cell r="J34">
            <v>902</v>
          </cell>
          <cell r="L34">
            <v>16</v>
          </cell>
          <cell r="M34">
            <v>4</v>
          </cell>
          <cell r="O34">
            <v>7</v>
          </cell>
          <cell r="P34">
            <v>6</v>
          </cell>
          <cell r="Q34">
            <v>6</v>
          </cell>
        </row>
        <row r="36">
          <cell r="E36">
            <v>31</v>
          </cell>
          <cell r="F36">
            <v>2</v>
          </cell>
          <cell r="G36">
            <v>1375</v>
          </cell>
          <cell r="I36">
            <v>4264</v>
          </cell>
          <cell r="J36">
            <v>2268</v>
          </cell>
          <cell r="L36">
            <v>1209</v>
          </cell>
          <cell r="M36">
            <v>1912</v>
          </cell>
          <cell r="O36">
            <v>54</v>
          </cell>
          <cell r="P36">
            <v>160</v>
          </cell>
          <cell r="Q36">
            <v>602</v>
          </cell>
        </row>
        <row r="37">
          <cell r="E37">
            <v>1</v>
          </cell>
          <cell r="F37" t="str">
            <v>-</v>
          </cell>
          <cell r="G37">
            <v>9</v>
          </cell>
          <cell r="I37">
            <v>41</v>
          </cell>
          <cell r="J37">
            <v>19</v>
          </cell>
          <cell r="L37">
            <v>23</v>
          </cell>
          <cell r="M37">
            <v>6</v>
          </cell>
          <cell r="O37">
            <v>1</v>
          </cell>
          <cell r="P37">
            <v>2</v>
          </cell>
          <cell r="Q37">
            <v>2</v>
          </cell>
        </row>
        <row r="38">
          <cell r="E38">
            <v>31</v>
          </cell>
          <cell r="F38">
            <v>2</v>
          </cell>
          <cell r="G38">
            <v>1380</v>
          </cell>
          <cell r="I38">
            <v>4299</v>
          </cell>
          <cell r="J38">
            <v>2271</v>
          </cell>
          <cell r="L38">
            <v>1214</v>
          </cell>
          <cell r="M38">
            <v>1942</v>
          </cell>
          <cell r="O38">
            <v>56</v>
          </cell>
          <cell r="P38">
            <v>164</v>
          </cell>
          <cell r="Q38">
            <v>598</v>
          </cell>
        </row>
        <row r="41">
          <cell r="E41">
            <v>183</v>
          </cell>
          <cell r="F41">
            <v>0</v>
          </cell>
          <cell r="G41" t="str">
            <v>( ･･･ )</v>
          </cell>
          <cell r="I41">
            <v>19726</v>
          </cell>
          <cell r="J41">
            <v>22254</v>
          </cell>
          <cell r="L41">
            <v>1372</v>
          </cell>
          <cell r="M41">
            <v>1321</v>
          </cell>
          <cell r="O41">
            <v>3507</v>
          </cell>
          <cell r="P41">
            <v>2079</v>
          </cell>
          <cell r="Q41">
            <v>828</v>
          </cell>
        </row>
        <row r="42">
          <cell r="E42">
            <v>17</v>
          </cell>
          <cell r="F42" t="str">
            <v>-</v>
          </cell>
          <cell r="G42" t="str">
            <v>･･･</v>
          </cell>
          <cell r="I42">
            <v>432</v>
          </cell>
          <cell r="J42">
            <v>2390</v>
          </cell>
          <cell r="L42">
            <v>33</v>
          </cell>
          <cell r="M42">
            <v>247</v>
          </cell>
          <cell r="O42">
            <v>522</v>
          </cell>
          <cell r="P42">
            <v>297</v>
          </cell>
          <cell r="Q42">
            <v>74</v>
          </cell>
        </row>
        <row r="43">
          <cell r="E43">
            <v>160</v>
          </cell>
          <cell r="F43" t="str">
            <v>-</v>
          </cell>
          <cell r="G43" t="str">
            <v>･･･</v>
          </cell>
          <cell r="I43">
            <v>20137</v>
          </cell>
          <cell r="J43">
            <v>20459</v>
          </cell>
          <cell r="L43">
            <v>1320</v>
          </cell>
          <cell r="M43">
            <v>1101</v>
          </cell>
          <cell r="O43">
            <v>2874</v>
          </cell>
          <cell r="P43">
            <v>1743</v>
          </cell>
          <cell r="Q43">
            <v>737</v>
          </cell>
        </row>
        <row r="45">
          <cell r="E45">
            <v>106</v>
          </cell>
          <cell r="F45">
            <v>0</v>
          </cell>
          <cell r="G45" t="str">
            <v>( ･･･ )</v>
          </cell>
          <cell r="I45">
            <v>7492</v>
          </cell>
          <cell r="J45">
            <v>5926</v>
          </cell>
          <cell r="L45">
            <v>460</v>
          </cell>
          <cell r="M45">
            <v>277</v>
          </cell>
          <cell r="O45">
            <v>385</v>
          </cell>
          <cell r="P45">
            <v>158</v>
          </cell>
          <cell r="Q45">
            <v>325</v>
          </cell>
        </row>
        <row r="46">
          <cell r="E46">
            <v>105</v>
          </cell>
          <cell r="F46" t="str">
            <v>-</v>
          </cell>
          <cell r="G46" t="str">
            <v>･･･</v>
          </cell>
          <cell r="I46">
            <v>7814</v>
          </cell>
          <cell r="J46">
            <v>5940</v>
          </cell>
          <cell r="L46">
            <v>451</v>
          </cell>
          <cell r="M46">
            <v>288</v>
          </cell>
          <cell r="O46">
            <v>371</v>
          </cell>
          <cell r="P46">
            <v>172</v>
          </cell>
          <cell r="Q46">
            <v>312</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M74"/>
  <sheetViews>
    <sheetView tabSelected="1" view="pageBreakPreview" zoomScale="85" zoomScaleNormal="100" zoomScaleSheetLayoutView="85" workbookViewId="0">
      <selection activeCell="B1" sqref="B1"/>
    </sheetView>
  </sheetViews>
  <sheetFormatPr defaultColWidth="8.875" defaultRowHeight="13.5"/>
  <cols>
    <col min="1" max="1" width="1.5" style="25" customWidth="1"/>
    <col min="2" max="2" width="12.5" style="52" customWidth="1"/>
    <col min="3" max="3" width="13.375" style="52" customWidth="1"/>
    <col min="4" max="4" width="30.375" style="53" customWidth="1"/>
    <col min="5" max="5" width="23.5" style="24" customWidth="1"/>
    <col min="6" max="6" width="13.625" style="51" customWidth="1"/>
    <col min="7" max="7" width="17.375" style="51" customWidth="1"/>
    <col min="8" max="8" width="30.375" style="51" customWidth="1"/>
    <col min="9" max="9" width="14" style="51" customWidth="1"/>
    <col min="10" max="10" width="25.625" style="88" customWidth="1"/>
    <col min="11" max="11" width="18.375" style="51" customWidth="1"/>
    <col min="12" max="12" width="17.625" style="187" customWidth="1"/>
    <col min="13" max="13" width="30" style="65" customWidth="1"/>
    <col min="14" max="14" width="19.625" style="25" customWidth="1"/>
    <col min="15" max="16384" width="8.875" style="25"/>
  </cols>
  <sheetData>
    <row r="1" spans="2:13" ht="173.25" customHeight="1" thickBot="1">
      <c r="J1" s="86"/>
      <c r="K1" s="49"/>
      <c r="L1" s="49"/>
      <c r="M1" s="54"/>
    </row>
    <row r="2" spans="2:13" ht="43.15" customHeight="1" thickTop="1" thickBot="1">
      <c r="B2" s="233" t="s">
        <v>202</v>
      </c>
      <c r="C2" s="234"/>
      <c r="D2" s="156"/>
      <c r="F2" s="232"/>
      <c r="G2" s="232"/>
      <c r="H2" s="232"/>
      <c r="I2" s="232"/>
      <c r="J2" s="232"/>
      <c r="K2" s="232"/>
      <c r="L2" s="232"/>
      <c r="M2" s="232"/>
    </row>
    <row r="3" spans="2:13" ht="7.15" customHeight="1" thickTop="1" thickBot="1">
      <c r="B3" s="56"/>
      <c r="C3" s="56"/>
      <c r="D3" s="57"/>
      <c r="F3" s="232"/>
      <c r="G3" s="232"/>
      <c r="H3" s="232"/>
      <c r="I3" s="232"/>
      <c r="J3" s="232"/>
      <c r="K3" s="232"/>
      <c r="L3" s="232"/>
      <c r="M3" s="232"/>
    </row>
    <row r="4" spans="2:13" ht="42.6" customHeight="1" thickTop="1" thickBot="1">
      <c r="B4" s="231" t="s">
        <v>203</v>
      </c>
      <c r="C4" s="230"/>
      <c r="D4" s="155"/>
      <c r="F4" s="232"/>
      <c r="G4" s="232"/>
      <c r="H4" s="232"/>
      <c r="I4" s="232"/>
      <c r="J4" s="232"/>
      <c r="K4" s="232"/>
      <c r="L4" s="232"/>
      <c r="M4" s="232"/>
    </row>
    <row r="5" spans="2:13" ht="8.4499999999999993" customHeight="1" thickTop="1" thickBot="1">
      <c r="D5" s="58"/>
      <c r="F5" s="232"/>
      <c r="G5" s="232"/>
      <c r="H5" s="232"/>
      <c r="I5" s="232"/>
      <c r="J5" s="232"/>
      <c r="K5" s="232"/>
      <c r="L5" s="232"/>
      <c r="M5" s="232"/>
    </row>
    <row r="6" spans="2:13" s="26" customFormat="1" ht="45" customHeight="1" thickTop="1" thickBot="1">
      <c r="B6" s="229" t="s">
        <v>204</v>
      </c>
      <c r="C6" s="230"/>
      <c r="D6" s="155"/>
      <c r="E6" s="59"/>
      <c r="F6" s="232"/>
      <c r="G6" s="232"/>
      <c r="H6" s="232"/>
      <c r="I6" s="232"/>
      <c r="J6" s="232"/>
      <c r="K6" s="232"/>
      <c r="L6" s="232"/>
      <c r="M6" s="232"/>
    </row>
    <row r="7" spans="2:13" s="26" customFormat="1" ht="147" customHeight="1" thickTop="1">
      <c r="B7" s="60"/>
      <c r="C7" s="61"/>
      <c r="D7" s="62"/>
      <c r="E7" s="36"/>
      <c r="F7" s="232"/>
      <c r="G7" s="232"/>
      <c r="H7" s="232"/>
      <c r="I7" s="232"/>
      <c r="J7" s="232"/>
      <c r="K7" s="232"/>
      <c r="L7" s="232"/>
      <c r="M7" s="232"/>
    </row>
    <row r="8" spans="2:13" s="26" customFormat="1" ht="105.75" customHeight="1">
      <c r="B8" s="145" t="s">
        <v>143</v>
      </c>
      <c r="C8" s="172" t="s">
        <v>205</v>
      </c>
      <c r="D8" s="144" t="s">
        <v>144</v>
      </c>
      <c r="E8" s="144" t="s">
        <v>160</v>
      </c>
      <c r="F8" s="174" t="s">
        <v>191</v>
      </c>
      <c r="G8" s="92" t="s">
        <v>199</v>
      </c>
      <c r="H8" s="182" t="s">
        <v>262</v>
      </c>
      <c r="I8" s="180" t="s">
        <v>194</v>
      </c>
      <c r="J8" s="173" t="s">
        <v>263</v>
      </c>
      <c r="K8" s="141" t="s">
        <v>216</v>
      </c>
      <c r="L8" s="235" t="s">
        <v>217</v>
      </c>
      <c r="M8" s="175" t="s">
        <v>193</v>
      </c>
    </row>
    <row r="9" spans="2:13" s="65" customFormat="1" ht="31.15" customHeight="1">
      <c r="B9" s="116" t="s">
        <v>120</v>
      </c>
      <c r="C9" s="89" t="s">
        <v>105</v>
      </c>
      <c r="D9" s="116" t="s">
        <v>112</v>
      </c>
      <c r="E9" s="116" t="s">
        <v>120</v>
      </c>
      <c r="F9" s="83" t="s">
        <v>49</v>
      </c>
      <c r="G9" s="63" t="s">
        <v>48</v>
      </c>
      <c r="H9" s="85" t="s">
        <v>49</v>
      </c>
      <c r="I9" s="85" t="s">
        <v>49</v>
      </c>
      <c r="J9" s="85" t="s">
        <v>49</v>
      </c>
      <c r="K9" s="45" t="s">
        <v>261</v>
      </c>
      <c r="L9" s="236"/>
      <c r="M9" s="90" t="s">
        <v>106</v>
      </c>
    </row>
    <row r="10" spans="2:13" s="80" customFormat="1" ht="34.9" customHeight="1">
      <c r="B10" s="152">
        <f t="shared" ref="B10:B73" si="0">$D$4</f>
        <v>0</v>
      </c>
      <c r="C10" s="15"/>
      <c r="D10" s="43" t="str">
        <f>IF($C10="","",VLOOKUP($C10,目次!$B$9:$O$24,2,0))</f>
        <v/>
      </c>
      <c r="E10" s="152">
        <f>$D$6</f>
        <v>0</v>
      </c>
      <c r="F10" s="81" t="str">
        <f>IF($C10="","",VLOOKUP($C10,目次!$B$9:$O$24,6,0))</f>
        <v/>
      </c>
      <c r="G10" s="48"/>
      <c r="H10" s="177" t="str">
        <f>IF($C10="","",VLOOKUP($C10,目次!$B$9:$O$24,8,0))</f>
        <v/>
      </c>
      <c r="I10" s="48" t="str">
        <f>IF($C10="","",VLOOKUP($C10,目次!$B$9:$O$24,9,0))</f>
        <v/>
      </c>
      <c r="J10" s="81" t="str">
        <f>IF($C10="","",VLOOKUP($C10,目次!$B$9:$O$24,10,0))</f>
        <v/>
      </c>
      <c r="K10" s="48" t="str">
        <f>IF($C10="","",VLOOKUP($C10,目次!$B$9:$O$24,11,0))</f>
        <v/>
      </c>
      <c r="L10" s="228" t="str">
        <f>IF($C10="","",VLOOKUP($C10,目次!$B$9:$O$24,12,0))</f>
        <v/>
      </c>
      <c r="M10" s="48"/>
    </row>
    <row r="11" spans="2:13" s="80" customFormat="1" ht="34.9" customHeight="1">
      <c r="B11" s="152">
        <f t="shared" si="0"/>
        <v>0</v>
      </c>
      <c r="C11" s="15"/>
      <c r="D11" s="43" t="str">
        <f>IF($C11="","",VLOOKUP($C11,目次!$B$9:$O$24,2,0))</f>
        <v/>
      </c>
      <c r="E11" s="152">
        <f t="shared" ref="E11:E74" si="1">$D$6</f>
        <v>0</v>
      </c>
      <c r="F11" s="81" t="str">
        <f>IF($C11="","",VLOOKUP($C11,目次!$B$9:$O$24,6,0))</f>
        <v/>
      </c>
      <c r="G11" s="48"/>
      <c r="H11" s="177" t="str">
        <f>IF($C11="","",VLOOKUP($C11,目次!$B$9:$O$24,8,0))</f>
        <v/>
      </c>
      <c r="I11" s="48" t="str">
        <f>IF($C11="","",VLOOKUP($C11,目次!$B$9:$O$24,9,0))</f>
        <v/>
      </c>
      <c r="J11" s="81" t="str">
        <f>IF($C11="","",VLOOKUP($C11,目次!$B$9:$O$24,10,0))</f>
        <v/>
      </c>
      <c r="K11" s="48" t="str">
        <f>IF($C11="","",VLOOKUP($C11,目次!$B$9:$O$24,11,0))</f>
        <v/>
      </c>
      <c r="L11" s="228" t="str">
        <f>IF($C11="","",VLOOKUP($C11,目次!$B$9:$O$24,12,0))</f>
        <v/>
      </c>
      <c r="M11" s="48"/>
    </row>
    <row r="12" spans="2:13" s="80" customFormat="1" ht="34.9" customHeight="1">
      <c r="B12" s="152">
        <f t="shared" si="0"/>
        <v>0</v>
      </c>
      <c r="C12" s="15"/>
      <c r="D12" s="43" t="str">
        <f>IF($C12="","",VLOOKUP($C12,目次!$B$9:$O$24,2,0))</f>
        <v/>
      </c>
      <c r="E12" s="152">
        <f t="shared" si="1"/>
        <v>0</v>
      </c>
      <c r="F12" s="81" t="str">
        <f>IF($C12="","",VLOOKUP($C12,目次!$B$9:$O$24,6,0))</f>
        <v/>
      </c>
      <c r="G12" s="48"/>
      <c r="H12" s="177" t="str">
        <f>IF($C12="","",VLOOKUP($C12,目次!$B$9:$O$24,8,0))</f>
        <v/>
      </c>
      <c r="I12" s="48" t="str">
        <f>IF($C12="","",VLOOKUP($C12,目次!$B$9:$O$24,9,0))</f>
        <v/>
      </c>
      <c r="J12" s="81" t="str">
        <f>IF($C12="","",VLOOKUP($C12,目次!$B$9:$O$24,10,0))</f>
        <v/>
      </c>
      <c r="K12" s="48" t="str">
        <f>IF($C12="","",VLOOKUP($C12,目次!$B$9:$O$24,11,0))</f>
        <v/>
      </c>
      <c r="L12" s="228" t="str">
        <f>IF($C12="","",VLOOKUP($C12,目次!$B$9:$O$24,12,0))</f>
        <v/>
      </c>
      <c r="M12" s="48"/>
    </row>
    <row r="13" spans="2:13" s="80" customFormat="1" ht="34.9" customHeight="1">
      <c r="B13" s="152">
        <f t="shared" si="0"/>
        <v>0</v>
      </c>
      <c r="C13" s="15"/>
      <c r="D13" s="43" t="str">
        <f>IF($C13="","",VLOOKUP($C13,目次!$B$9:$O$24,2,0))</f>
        <v/>
      </c>
      <c r="E13" s="152">
        <f t="shared" si="1"/>
        <v>0</v>
      </c>
      <c r="F13" s="81" t="str">
        <f>IF($C13="","",VLOOKUP($C13,目次!$B$9:$O$24,6,0))</f>
        <v/>
      </c>
      <c r="G13" s="48"/>
      <c r="H13" s="177" t="str">
        <f>IF($C13="","",VLOOKUP($C13,目次!$B$9:$O$24,8,0))</f>
        <v/>
      </c>
      <c r="I13" s="48" t="str">
        <f>IF($C13="","",VLOOKUP($C13,目次!$B$9:$O$24,9,0))</f>
        <v/>
      </c>
      <c r="J13" s="81" t="str">
        <f>IF($C13="","",VLOOKUP($C13,目次!$B$9:$O$24,10,0))</f>
        <v/>
      </c>
      <c r="K13" s="48" t="str">
        <f>IF($C13="","",VLOOKUP($C13,目次!$B$9:$O$24,11,0))</f>
        <v/>
      </c>
      <c r="L13" s="228" t="str">
        <f>IF($C13="","",VLOOKUP($C13,目次!$B$9:$O$24,12,0))</f>
        <v/>
      </c>
      <c r="M13" s="48"/>
    </row>
    <row r="14" spans="2:13" s="80" customFormat="1" ht="34.9" customHeight="1">
      <c r="B14" s="152">
        <f t="shared" si="0"/>
        <v>0</v>
      </c>
      <c r="C14" s="15"/>
      <c r="D14" s="43" t="str">
        <f>IF($C14="","",VLOOKUP($C14,目次!$B$9:$O$24,2,0))</f>
        <v/>
      </c>
      <c r="E14" s="152">
        <f t="shared" si="1"/>
        <v>0</v>
      </c>
      <c r="F14" s="81" t="str">
        <f>IF($C14="","",VLOOKUP($C14,目次!$B$9:$O$24,6,0))</f>
        <v/>
      </c>
      <c r="G14" s="48"/>
      <c r="H14" s="177" t="str">
        <f>IF($C14="","",VLOOKUP($C14,目次!$B$9:$O$24,8,0))</f>
        <v/>
      </c>
      <c r="I14" s="48" t="str">
        <f>IF($C14="","",VLOOKUP($C14,目次!$B$9:$O$24,9,0))</f>
        <v/>
      </c>
      <c r="J14" s="81" t="str">
        <f>IF($C14="","",VLOOKUP($C14,目次!$B$9:$O$24,10,0))</f>
        <v/>
      </c>
      <c r="K14" s="48" t="str">
        <f>IF($C14="","",VLOOKUP($C14,目次!$B$9:$O$24,11,0))</f>
        <v/>
      </c>
      <c r="L14" s="228" t="str">
        <f>IF($C14="","",VLOOKUP($C14,目次!$B$9:$O$24,12,0))</f>
        <v/>
      </c>
      <c r="M14" s="48"/>
    </row>
    <row r="15" spans="2:13" s="80" customFormat="1" ht="34.9" customHeight="1">
      <c r="B15" s="152">
        <f t="shared" si="0"/>
        <v>0</v>
      </c>
      <c r="C15" s="15"/>
      <c r="D15" s="43" t="str">
        <f>IF($C15="","",VLOOKUP($C15,目次!$B$9:$O$24,2,0))</f>
        <v/>
      </c>
      <c r="E15" s="152">
        <f t="shared" si="1"/>
        <v>0</v>
      </c>
      <c r="F15" s="81" t="str">
        <f>IF($C15="","",VLOOKUP($C15,目次!$B$9:$O$24,6,0))</f>
        <v/>
      </c>
      <c r="G15" s="48"/>
      <c r="H15" s="177" t="str">
        <f>IF($C15="","",VLOOKUP($C15,目次!$B$9:$O$24,8,0))</f>
        <v/>
      </c>
      <c r="I15" s="48" t="str">
        <f>IF($C15="","",VLOOKUP($C15,目次!$B$9:$O$24,9,0))</f>
        <v/>
      </c>
      <c r="J15" s="81" t="str">
        <f>IF($C15="","",VLOOKUP($C15,目次!$B$9:$O$24,10,0))</f>
        <v/>
      </c>
      <c r="K15" s="48" t="str">
        <f>IF($C15="","",VLOOKUP($C15,目次!$B$9:$O$24,11,0))</f>
        <v/>
      </c>
      <c r="L15" s="228" t="str">
        <f>IF($C15="","",VLOOKUP($C15,目次!$B$9:$O$24,12,0))</f>
        <v/>
      </c>
      <c r="M15" s="48"/>
    </row>
    <row r="16" spans="2:13" s="80" customFormat="1" ht="34.9" customHeight="1">
      <c r="B16" s="152">
        <f t="shared" si="0"/>
        <v>0</v>
      </c>
      <c r="C16" s="15"/>
      <c r="D16" s="43" t="str">
        <f>IF($C16="","",VLOOKUP($C16,目次!$B$9:$O$24,2,0))</f>
        <v/>
      </c>
      <c r="E16" s="152">
        <f t="shared" si="1"/>
        <v>0</v>
      </c>
      <c r="F16" s="81" t="str">
        <f>IF($C16="","",VLOOKUP($C16,目次!$B$9:$O$24,6,0))</f>
        <v/>
      </c>
      <c r="G16" s="48"/>
      <c r="H16" s="177" t="str">
        <f>IF($C16="","",VLOOKUP($C16,目次!$B$9:$O$24,8,0))</f>
        <v/>
      </c>
      <c r="I16" s="48" t="str">
        <f>IF($C16="","",VLOOKUP($C16,目次!$B$9:$O$24,9,0))</f>
        <v/>
      </c>
      <c r="J16" s="81" t="str">
        <f>IF($C16="","",VLOOKUP($C16,目次!$B$9:$O$24,10,0))</f>
        <v/>
      </c>
      <c r="K16" s="48" t="str">
        <f>IF($C16="","",VLOOKUP($C16,目次!$B$9:$O$24,11,0))</f>
        <v/>
      </c>
      <c r="L16" s="228" t="str">
        <f>IF($C16="","",VLOOKUP($C16,目次!$B$9:$O$24,12,0))</f>
        <v/>
      </c>
      <c r="M16" s="48"/>
    </row>
    <row r="17" spans="2:13" s="80" customFormat="1" ht="34.9" customHeight="1">
      <c r="B17" s="152">
        <f t="shared" si="0"/>
        <v>0</v>
      </c>
      <c r="C17" s="15"/>
      <c r="D17" s="43" t="str">
        <f>IF($C17="","",VLOOKUP($C17,目次!$B$9:$O$24,2,0))</f>
        <v/>
      </c>
      <c r="E17" s="152">
        <f t="shared" si="1"/>
        <v>0</v>
      </c>
      <c r="F17" s="81" t="str">
        <f>IF($C17="","",VLOOKUP($C17,目次!$B$9:$O$24,6,0))</f>
        <v/>
      </c>
      <c r="G17" s="48"/>
      <c r="H17" s="177" t="str">
        <f>IF($C17="","",VLOOKUP($C17,目次!$B$9:$O$24,8,0))</f>
        <v/>
      </c>
      <c r="I17" s="48" t="str">
        <f>IF($C17="","",VLOOKUP($C17,目次!$B$9:$O$24,9,0))</f>
        <v/>
      </c>
      <c r="J17" s="81" t="str">
        <f>IF($C17="","",VLOOKUP($C17,目次!$B$9:$O$24,10,0))</f>
        <v/>
      </c>
      <c r="K17" s="48" t="str">
        <f>IF($C17="","",VLOOKUP($C17,目次!$B$9:$O$24,11,0))</f>
        <v/>
      </c>
      <c r="L17" s="228" t="str">
        <f>IF($C17="","",VLOOKUP($C17,目次!$B$9:$O$24,12,0))</f>
        <v/>
      </c>
      <c r="M17" s="48"/>
    </row>
    <row r="18" spans="2:13" s="80" customFormat="1" ht="34.9" customHeight="1">
      <c r="B18" s="152">
        <f t="shared" si="0"/>
        <v>0</v>
      </c>
      <c r="C18" s="15"/>
      <c r="D18" s="43" t="str">
        <f>IF($C18="","",VLOOKUP($C18,目次!$B$9:$O$24,2,0))</f>
        <v/>
      </c>
      <c r="E18" s="152">
        <f t="shared" si="1"/>
        <v>0</v>
      </c>
      <c r="F18" s="81" t="str">
        <f>IF($C18="","",VLOOKUP($C18,目次!$B$9:$O$24,6,0))</f>
        <v/>
      </c>
      <c r="G18" s="48"/>
      <c r="H18" s="177" t="str">
        <f>IF($C18="","",VLOOKUP($C18,目次!$B$9:$O$24,8,0))</f>
        <v/>
      </c>
      <c r="I18" s="48" t="str">
        <f>IF($C18="","",VLOOKUP($C18,目次!$B$9:$O$24,9,0))</f>
        <v/>
      </c>
      <c r="J18" s="81" t="str">
        <f>IF($C18="","",VLOOKUP($C18,目次!$B$9:$O$24,10,0))</f>
        <v/>
      </c>
      <c r="K18" s="48" t="str">
        <f>IF($C18="","",VLOOKUP($C18,目次!$B$9:$O$24,11,0))</f>
        <v/>
      </c>
      <c r="L18" s="228" t="str">
        <f>IF($C18="","",VLOOKUP($C18,目次!$B$9:$O$24,12,0))</f>
        <v/>
      </c>
      <c r="M18" s="48"/>
    </row>
    <row r="19" spans="2:13" s="80" customFormat="1" ht="34.9" customHeight="1">
      <c r="B19" s="152">
        <f t="shared" si="0"/>
        <v>0</v>
      </c>
      <c r="C19" s="15"/>
      <c r="D19" s="43" t="str">
        <f>IF($C19="","",VLOOKUP($C19,目次!$B$9:$O$24,2,0))</f>
        <v/>
      </c>
      <c r="E19" s="152">
        <f t="shared" si="1"/>
        <v>0</v>
      </c>
      <c r="F19" s="81" t="str">
        <f>IF($C19="","",VLOOKUP($C19,目次!$B$9:$O$24,6,0))</f>
        <v/>
      </c>
      <c r="G19" s="48"/>
      <c r="H19" s="177" t="str">
        <f>IF($C19="","",VLOOKUP($C19,目次!$B$9:$O$24,8,0))</f>
        <v/>
      </c>
      <c r="I19" s="48" t="str">
        <f>IF($C19="","",VLOOKUP($C19,目次!$B$9:$O$24,9,0))</f>
        <v/>
      </c>
      <c r="J19" s="81" t="str">
        <f>IF($C19="","",VLOOKUP($C19,目次!$B$9:$O$24,10,0))</f>
        <v/>
      </c>
      <c r="K19" s="48" t="str">
        <f>IF($C19="","",VLOOKUP($C19,目次!$B$9:$O$24,11,0))</f>
        <v/>
      </c>
      <c r="L19" s="228" t="str">
        <f>IF($C19="","",VLOOKUP($C19,目次!$B$9:$O$24,12,0))</f>
        <v/>
      </c>
      <c r="M19" s="48"/>
    </row>
    <row r="20" spans="2:13" s="80" customFormat="1" ht="34.9" customHeight="1">
      <c r="B20" s="152">
        <f t="shared" si="0"/>
        <v>0</v>
      </c>
      <c r="C20" s="15"/>
      <c r="D20" s="43" t="str">
        <f>IF($C20="","",VLOOKUP($C20,目次!$B$9:$O$24,2,0))</f>
        <v/>
      </c>
      <c r="E20" s="152">
        <f t="shared" si="1"/>
        <v>0</v>
      </c>
      <c r="F20" s="81" t="str">
        <f>IF($C20="","",VLOOKUP($C20,目次!$B$9:$O$24,6,0))</f>
        <v/>
      </c>
      <c r="G20" s="48"/>
      <c r="H20" s="177" t="str">
        <f>IF($C20="","",VLOOKUP($C20,目次!$B$9:$O$24,8,0))</f>
        <v/>
      </c>
      <c r="I20" s="48" t="str">
        <f>IF($C20="","",VLOOKUP($C20,目次!$B$9:$O$24,9,0))</f>
        <v/>
      </c>
      <c r="J20" s="81" t="str">
        <f>IF($C20="","",VLOOKUP($C20,目次!$B$9:$O$24,10,0))</f>
        <v/>
      </c>
      <c r="K20" s="48" t="str">
        <f>IF($C20="","",VLOOKUP($C20,目次!$B$9:$O$24,11,0))</f>
        <v/>
      </c>
      <c r="L20" s="228" t="str">
        <f>IF($C20="","",VLOOKUP($C20,目次!$B$9:$O$24,12,0))</f>
        <v/>
      </c>
      <c r="M20" s="48"/>
    </row>
    <row r="21" spans="2:13" s="80" customFormat="1" ht="34.9" customHeight="1">
      <c r="B21" s="152">
        <f t="shared" si="0"/>
        <v>0</v>
      </c>
      <c r="C21" s="15"/>
      <c r="D21" s="43" t="str">
        <f>IF($C21="","",VLOOKUP($C21,目次!$B$9:$O$24,2,0))</f>
        <v/>
      </c>
      <c r="E21" s="152">
        <f t="shared" si="1"/>
        <v>0</v>
      </c>
      <c r="F21" s="81" t="str">
        <f>IF($C21="","",VLOOKUP($C21,目次!$B$9:$O$24,6,0))</f>
        <v/>
      </c>
      <c r="G21" s="48"/>
      <c r="H21" s="177" t="str">
        <f>IF($C21="","",VLOOKUP($C21,目次!$B$9:$O$24,8,0))</f>
        <v/>
      </c>
      <c r="I21" s="48" t="str">
        <f>IF($C21="","",VLOOKUP($C21,目次!$B$9:$O$24,9,0))</f>
        <v/>
      </c>
      <c r="J21" s="81" t="str">
        <f>IF($C21="","",VLOOKUP($C21,目次!$B$9:$O$24,10,0))</f>
        <v/>
      </c>
      <c r="K21" s="48" t="str">
        <f>IF($C21="","",VLOOKUP($C21,目次!$B$9:$O$24,11,0))</f>
        <v/>
      </c>
      <c r="L21" s="228" t="str">
        <f>IF($C21="","",VLOOKUP($C21,目次!$B$9:$O$24,12,0))</f>
        <v/>
      </c>
      <c r="M21" s="48"/>
    </row>
    <row r="22" spans="2:13" s="80" customFormat="1" ht="34.9" customHeight="1">
      <c r="B22" s="152">
        <f t="shared" si="0"/>
        <v>0</v>
      </c>
      <c r="C22" s="15"/>
      <c r="D22" s="43" t="str">
        <f>IF($C22="","",VLOOKUP($C22,目次!$B$9:$O$24,2,0))</f>
        <v/>
      </c>
      <c r="E22" s="152">
        <f t="shared" si="1"/>
        <v>0</v>
      </c>
      <c r="F22" s="81" t="str">
        <f>IF($C22="","",VLOOKUP($C22,目次!$B$9:$O$24,6,0))</f>
        <v/>
      </c>
      <c r="G22" s="48"/>
      <c r="H22" s="177" t="str">
        <f>IF($C22="","",VLOOKUP($C22,目次!$B$9:$O$24,8,0))</f>
        <v/>
      </c>
      <c r="I22" s="48" t="str">
        <f>IF($C22="","",VLOOKUP($C22,目次!$B$9:$O$24,9,0))</f>
        <v/>
      </c>
      <c r="J22" s="81" t="str">
        <f>IF($C22="","",VLOOKUP($C22,目次!$B$9:$O$24,10,0))</f>
        <v/>
      </c>
      <c r="K22" s="48" t="str">
        <f>IF($C22="","",VLOOKUP($C22,目次!$B$9:$O$24,11,0))</f>
        <v/>
      </c>
      <c r="L22" s="228" t="str">
        <f>IF($C22="","",VLOOKUP($C22,目次!$B$9:$O$24,12,0))</f>
        <v/>
      </c>
      <c r="M22" s="48"/>
    </row>
    <row r="23" spans="2:13" s="80" customFormat="1" ht="34.9" customHeight="1">
      <c r="B23" s="152">
        <f t="shared" si="0"/>
        <v>0</v>
      </c>
      <c r="C23" s="15"/>
      <c r="D23" s="43" t="str">
        <f>IF($C23="","",VLOOKUP($C23,目次!$B$9:$O$24,2,0))</f>
        <v/>
      </c>
      <c r="E23" s="152">
        <f t="shared" si="1"/>
        <v>0</v>
      </c>
      <c r="F23" s="81" t="str">
        <f>IF($C23="","",VLOOKUP($C23,目次!$B$9:$O$24,6,0))</f>
        <v/>
      </c>
      <c r="G23" s="48"/>
      <c r="H23" s="177" t="str">
        <f>IF($C23="","",VLOOKUP($C23,目次!$B$9:$O$24,8,0))</f>
        <v/>
      </c>
      <c r="I23" s="48" t="str">
        <f>IF($C23="","",VLOOKUP($C23,目次!$B$9:$O$24,9,0))</f>
        <v/>
      </c>
      <c r="J23" s="81" t="str">
        <f>IF($C23="","",VLOOKUP($C23,目次!$B$9:$O$24,10,0))</f>
        <v/>
      </c>
      <c r="K23" s="48" t="str">
        <f>IF($C23="","",VLOOKUP($C23,目次!$B$9:$O$24,11,0))</f>
        <v/>
      </c>
      <c r="L23" s="228" t="str">
        <f>IF($C23="","",VLOOKUP($C23,目次!$B$9:$O$24,12,0))</f>
        <v/>
      </c>
      <c r="M23" s="48"/>
    </row>
    <row r="24" spans="2:13" s="80" customFormat="1" ht="34.9" customHeight="1">
      <c r="B24" s="152">
        <f t="shared" si="0"/>
        <v>0</v>
      </c>
      <c r="C24" s="15"/>
      <c r="D24" s="43" t="str">
        <f>IF($C24="","",VLOOKUP($C24,目次!$B$9:$O$24,2,0))</f>
        <v/>
      </c>
      <c r="E24" s="152">
        <f t="shared" si="1"/>
        <v>0</v>
      </c>
      <c r="F24" s="81" t="str">
        <f>IF($C24="","",VLOOKUP($C24,目次!$B$9:$O$24,6,0))</f>
        <v/>
      </c>
      <c r="G24" s="48"/>
      <c r="H24" s="177" t="str">
        <f>IF($C24="","",VLOOKUP($C24,目次!$B$9:$O$24,8,0))</f>
        <v/>
      </c>
      <c r="I24" s="48" t="str">
        <f>IF($C24="","",VLOOKUP($C24,目次!$B$9:$O$24,9,0))</f>
        <v/>
      </c>
      <c r="J24" s="81" t="str">
        <f>IF($C24="","",VLOOKUP($C24,目次!$B$9:$O$24,10,0))</f>
        <v/>
      </c>
      <c r="K24" s="48" t="str">
        <f>IF($C24="","",VLOOKUP($C24,目次!$B$9:$O$24,11,0))</f>
        <v/>
      </c>
      <c r="L24" s="228" t="str">
        <f>IF($C24="","",VLOOKUP($C24,目次!$B$9:$O$24,12,0))</f>
        <v/>
      </c>
      <c r="M24" s="48"/>
    </row>
    <row r="25" spans="2:13" s="80" customFormat="1" ht="34.9" customHeight="1">
      <c r="B25" s="152">
        <f t="shared" si="0"/>
        <v>0</v>
      </c>
      <c r="C25" s="15"/>
      <c r="D25" s="43" t="str">
        <f>IF($C25="","",VLOOKUP($C25,目次!$B$9:$O$24,2,0))</f>
        <v/>
      </c>
      <c r="E25" s="152">
        <f t="shared" si="1"/>
        <v>0</v>
      </c>
      <c r="F25" s="81" t="str">
        <f>IF($C25="","",VLOOKUP($C25,目次!$B$9:$O$24,6,0))</f>
        <v/>
      </c>
      <c r="G25" s="48"/>
      <c r="H25" s="177" t="str">
        <f>IF($C25="","",VLOOKUP($C25,目次!$B$9:$O$24,8,0))</f>
        <v/>
      </c>
      <c r="I25" s="48" t="str">
        <f>IF($C25="","",VLOOKUP($C25,目次!$B$9:$O$24,9,0))</f>
        <v/>
      </c>
      <c r="J25" s="81" t="str">
        <f>IF($C25="","",VLOOKUP($C25,目次!$B$9:$O$24,10,0))</f>
        <v/>
      </c>
      <c r="K25" s="48" t="str">
        <f>IF($C25="","",VLOOKUP($C25,目次!$B$9:$O$24,11,0))</f>
        <v/>
      </c>
      <c r="L25" s="228" t="str">
        <f>IF($C25="","",VLOOKUP($C25,目次!$B$9:$O$24,12,0))</f>
        <v/>
      </c>
      <c r="M25" s="48"/>
    </row>
    <row r="26" spans="2:13" s="80" customFormat="1" ht="34.9" customHeight="1">
      <c r="B26" s="152">
        <f t="shared" si="0"/>
        <v>0</v>
      </c>
      <c r="C26" s="15"/>
      <c r="D26" s="43" t="str">
        <f>IF($C26="","",VLOOKUP($C26,目次!$B$9:$O$24,2,0))</f>
        <v/>
      </c>
      <c r="E26" s="152">
        <f t="shared" si="1"/>
        <v>0</v>
      </c>
      <c r="F26" s="81" t="str">
        <f>IF($C26="","",VLOOKUP($C26,目次!$B$9:$O$24,6,0))</f>
        <v/>
      </c>
      <c r="G26" s="48"/>
      <c r="H26" s="177" t="str">
        <f>IF($C26="","",VLOOKUP($C26,目次!$B$9:$O$24,8,0))</f>
        <v/>
      </c>
      <c r="I26" s="48" t="str">
        <f>IF($C26="","",VLOOKUP($C26,目次!$B$9:$O$24,9,0))</f>
        <v/>
      </c>
      <c r="J26" s="81" t="str">
        <f>IF($C26="","",VLOOKUP($C26,目次!$B$9:$O$24,10,0))</f>
        <v/>
      </c>
      <c r="K26" s="48" t="str">
        <f>IF($C26="","",VLOOKUP($C26,目次!$B$9:$O$24,11,0))</f>
        <v/>
      </c>
      <c r="L26" s="228" t="str">
        <f>IF($C26="","",VLOOKUP($C26,目次!$B$9:$O$24,12,0))</f>
        <v/>
      </c>
      <c r="M26" s="48"/>
    </row>
    <row r="27" spans="2:13" s="80" customFormat="1" ht="34.9" customHeight="1">
      <c r="B27" s="152">
        <f t="shared" si="0"/>
        <v>0</v>
      </c>
      <c r="C27" s="15"/>
      <c r="D27" s="43" t="str">
        <f>IF($C27="","",VLOOKUP($C27,目次!$B$9:$O$24,2,0))</f>
        <v/>
      </c>
      <c r="E27" s="152">
        <f t="shared" si="1"/>
        <v>0</v>
      </c>
      <c r="F27" s="81" t="str">
        <f>IF($C27="","",VLOOKUP($C27,目次!$B$9:$O$24,6,0))</f>
        <v/>
      </c>
      <c r="G27" s="48"/>
      <c r="H27" s="177" t="str">
        <f>IF($C27="","",VLOOKUP($C27,目次!$B$9:$O$24,8,0))</f>
        <v/>
      </c>
      <c r="I27" s="48" t="str">
        <f>IF($C27="","",VLOOKUP($C27,目次!$B$9:$O$24,9,0))</f>
        <v/>
      </c>
      <c r="J27" s="81" t="str">
        <f>IF($C27="","",VLOOKUP($C27,目次!$B$9:$O$24,10,0))</f>
        <v/>
      </c>
      <c r="K27" s="48" t="str">
        <f>IF($C27="","",VLOOKUP($C27,目次!$B$9:$O$24,11,0))</f>
        <v/>
      </c>
      <c r="L27" s="228" t="str">
        <f>IF($C27="","",VLOOKUP($C27,目次!$B$9:$O$24,12,0))</f>
        <v/>
      </c>
      <c r="M27" s="48"/>
    </row>
    <row r="28" spans="2:13" s="80" customFormat="1" ht="34.9" customHeight="1">
      <c r="B28" s="152">
        <f t="shared" si="0"/>
        <v>0</v>
      </c>
      <c r="C28" s="15"/>
      <c r="D28" s="43" t="str">
        <f>IF($C28="","",VLOOKUP($C28,目次!$B$9:$O$24,2,0))</f>
        <v/>
      </c>
      <c r="E28" s="152">
        <f t="shared" si="1"/>
        <v>0</v>
      </c>
      <c r="F28" s="81" t="str">
        <f>IF($C28="","",VLOOKUP($C28,目次!$B$9:$O$24,6,0))</f>
        <v/>
      </c>
      <c r="G28" s="48"/>
      <c r="H28" s="177" t="str">
        <f>IF($C28="","",VLOOKUP($C28,目次!$B$9:$O$24,8,0))</f>
        <v/>
      </c>
      <c r="I28" s="48" t="str">
        <f>IF($C28="","",VLOOKUP($C28,目次!$B$9:$O$24,9,0))</f>
        <v/>
      </c>
      <c r="J28" s="81" t="str">
        <f>IF($C28="","",VLOOKUP($C28,目次!$B$9:$O$24,10,0))</f>
        <v/>
      </c>
      <c r="K28" s="48" t="str">
        <f>IF($C28="","",VLOOKUP($C28,目次!$B$9:$O$24,11,0))</f>
        <v/>
      </c>
      <c r="L28" s="228" t="str">
        <f>IF($C28="","",VLOOKUP($C28,目次!$B$9:$O$24,12,0))</f>
        <v/>
      </c>
      <c r="M28" s="48"/>
    </row>
    <row r="29" spans="2:13" s="80" customFormat="1" ht="34.9" customHeight="1">
      <c r="B29" s="152">
        <f t="shared" si="0"/>
        <v>0</v>
      </c>
      <c r="C29" s="15"/>
      <c r="D29" s="43" t="str">
        <f>IF($C29="","",VLOOKUP($C29,目次!$B$9:$O$24,2,0))</f>
        <v/>
      </c>
      <c r="E29" s="152">
        <f t="shared" si="1"/>
        <v>0</v>
      </c>
      <c r="F29" s="81" t="str">
        <f>IF($C29="","",VLOOKUP($C29,目次!$B$9:$O$24,6,0))</f>
        <v/>
      </c>
      <c r="G29" s="48"/>
      <c r="H29" s="177" t="str">
        <f>IF($C29="","",VLOOKUP($C29,目次!$B$9:$O$24,8,0))</f>
        <v/>
      </c>
      <c r="I29" s="48" t="str">
        <f>IF($C29="","",VLOOKUP($C29,目次!$B$9:$O$24,9,0))</f>
        <v/>
      </c>
      <c r="J29" s="81" t="str">
        <f>IF($C29="","",VLOOKUP($C29,目次!$B$9:$O$24,10,0))</f>
        <v/>
      </c>
      <c r="K29" s="48" t="str">
        <f>IF($C29="","",VLOOKUP($C29,目次!$B$9:$O$24,11,0))</f>
        <v/>
      </c>
      <c r="L29" s="228" t="str">
        <f>IF($C29="","",VLOOKUP($C29,目次!$B$9:$O$24,12,0))</f>
        <v/>
      </c>
      <c r="M29" s="48"/>
    </row>
    <row r="30" spans="2:13" s="80" customFormat="1" ht="34.9" customHeight="1">
      <c r="B30" s="152">
        <f t="shared" si="0"/>
        <v>0</v>
      </c>
      <c r="C30" s="15"/>
      <c r="D30" s="43" t="str">
        <f>IF($C30="","",VLOOKUP($C30,目次!$B$9:$O$24,2,0))</f>
        <v/>
      </c>
      <c r="E30" s="152">
        <f t="shared" si="1"/>
        <v>0</v>
      </c>
      <c r="F30" s="81" t="str">
        <f>IF($C30="","",VLOOKUP($C30,目次!$B$9:$O$24,6,0))</f>
        <v/>
      </c>
      <c r="G30" s="48"/>
      <c r="H30" s="177" t="str">
        <f>IF($C30="","",VLOOKUP($C30,目次!$B$9:$O$24,8,0))</f>
        <v/>
      </c>
      <c r="I30" s="48" t="str">
        <f>IF($C30="","",VLOOKUP($C30,目次!$B$9:$O$24,9,0))</f>
        <v/>
      </c>
      <c r="J30" s="81" t="str">
        <f>IF($C30="","",VLOOKUP($C30,目次!$B$9:$O$24,10,0))</f>
        <v/>
      </c>
      <c r="K30" s="48" t="str">
        <f>IF($C30="","",VLOOKUP($C30,目次!$B$9:$O$24,11,0))</f>
        <v/>
      </c>
      <c r="L30" s="228" t="str">
        <f>IF($C30="","",VLOOKUP($C30,目次!$B$9:$O$24,12,0))</f>
        <v/>
      </c>
      <c r="M30" s="48"/>
    </row>
    <row r="31" spans="2:13" s="80" customFormat="1" ht="34.9" customHeight="1">
      <c r="B31" s="152">
        <f t="shared" si="0"/>
        <v>0</v>
      </c>
      <c r="C31" s="15"/>
      <c r="D31" s="43" t="str">
        <f>IF($C31="","",VLOOKUP($C31,目次!$B$9:$O$24,2,0))</f>
        <v/>
      </c>
      <c r="E31" s="152">
        <f t="shared" si="1"/>
        <v>0</v>
      </c>
      <c r="F31" s="81" t="str">
        <f>IF($C31="","",VLOOKUP($C31,目次!$B$9:$O$24,6,0))</f>
        <v/>
      </c>
      <c r="G31" s="48"/>
      <c r="H31" s="177" t="str">
        <f>IF($C31="","",VLOOKUP($C31,目次!$B$9:$O$24,8,0))</f>
        <v/>
      </c>
      <c r="I31" s="48" t="str">
        <f>IF($C31="","",VLOOKUP($C31,目次!$B$9:$O$24,9,0))</f>
        <v/>
      </c>
      <c r="J31" s="81" t="str">
        <f>IF($C31="","",VLOOKUP($C31,目次!$B$9:$O$24,10,0))</f>
        <v/>
      </c>
      <c r="K31" s="48" t="str">
        <f>IF($C31="","",VLOOKUP($C31,目次!$B$9:$O$24,11,0))</f>
        <v/>
      </c>
      <c r="L31" s="228" t="str">
        <f>IF($C31="","",VLOOKUP($C31,目次!$B$9:$O$24,12,0))</f>
        <v/>
      </c>
      <c r="M31" s="48"/>
    </row>
    <row r="32" spans="2:13" s="80" customFormat="1" ht="34.9" customHeight="1">
      <c r="B32" s="152">
        <f t="shared" si="0"/>
        <v>0</v>
      </c>
      <c r="C32" s="15"/>
      <c r="D32" s="43" t="str">
        <f>IF($C32="","",VLOOKUP($C32,目次!$B$9:$O$24,2,0))</f>
        <v/>
      </c>
      <c r="E32" s="152">
        <f t="shared" si="1"/>
        <v>0</v>
      </c>
      <c r="F32" s="81" t="str">
        <f>IF($C32="","",VLOOKUP($C32,目次!$B$9:$O$24,6,0))</f>
        <v/>
      </c>
      <c r="G32" s="48"/>
      <c r="H32" s="177" t="str">
        <f>IF($C32="","",VLOOKUP($C32,目次!$B$9:$O$24,8,0))</f>
        <v/>
      </c>
      <c r="I32" s="48" t="str">
        <f>IF($C32="","",VLOOKUP($C32,目次!$B$9:$O$24,9,0))</f>
        <v/>
      </c>
      <c r="J32" s="81" t="str">
        <f>IF($C32="","",VLOOKUP($C32,目次!$B$9:$O$24,10,0))</f>
        <v/>
      </c>
      <c r="K32" s="48" t="str">
        <f>IF($C32="","",VLOOKUP($C32,目次!$B$9:$O$24,11,0))</f>
        <v/>
      </c>
      <c r="L32" s="228" t="str">
        <f>IF($C32="","",VLOOKUP($C32,目次!$B$9:$O$24,12,0))</f>
        <v/>
      </c>
      <c r="M32" s="48"/>
    </row>
    <row r="33" spans="2:13" s="80" customFormat="1" ht="34.9" customHeight="1">
      <c r="B33" s="152">
        <f t="shared" si="0"/>
        <v>0</v>
      </c>
      <c r="C33" s="15"/>
      <c r="D33" s="43" t="str">
        <f>IF($C33="","",VLOOKUP($C33,目次!$B$9:$O$24,2,0))</f>
        <v/>
      </c>
      <c r="E33" s="152">
        <f t="shared" si="1"/>
        <v>0</v>
      </c>
      <c r="F33" s="81" t="str">
        <f>IF($C33="","",VLOOKUP($C33,目次!$B$9:$O$24,6,0))</f>
        <v/>
      </c>
      <c r="G33" s="48"/>
      <c r="H33" s="177" t="str">
        <f>IF($C33="","",VLOOKUP($C33,目次!$B$9:$O$24,8,0))</f>
        <v/>
      </c>
      <c r="I33" s="48" t="str">
        <f>IF($C33="","",VLOOKUP($C33,目次!$B$9:$O$24,9,0))</f>
        <v/>
      </c>
      <c r="J33" s="81" t="str">
        <f>IF($C33="","",VLOOKUP($C33,目次!$B$9:$O$24,10,0))</f>
        <v/>
      </c>
      <c r="K33" s="48" t="str">
        <f>IF($C33="","",VLOOKUP($C33,目次!$B$9:$O$24,11,0))</f>
        <v/>
      </c>
      <c r="L33" s="228" t="str">
        <f>IF($C33="","",VLOOKUP($C33,目次!$B$9:$O$24,12,0))</f>
        <v/>
      </c>
      <c r="M33" s="48"/>
    </row>
    <row r="34" spans="2:13" s="80" customFormat="1" ht="34.9" customHeight="1">
      <c r="B34" s="152">
        <f t="shared" si="0"/>
        <v>0</v>
      </c>
      <c r="C34" s="15"/>
      <c r="D34" s="43" t="str">
        <f>IF($C34="","",VLOOKUP($C34,目次!$B$9:$O$24,2,0))</f>
        <v/>
      </c>
      <c r="E34" s="152">
        <f t="shared" si="1"/>
        <v>0</v>
      </c>
      <c r="F34" s="81" t="str">
        <f>IF($C34="","",VLOOKUP($C34,目次!$B$9:$O$24,6,0))</f>
        <v/>
      </c>
      <c r="G34" s="48"/>
      <c r="H34" s="177" t="str">
        <f>IF($C34="","",VLOOKUP($C34,目次!$B$9:$O$24,8,0))</f>
        <v/>
      </c>
      <c r="I34" s="48" t="str">
        <f>IF($C34="","",VLOOKUP($C34,目次!$B$9:$O$24,9,0))</f>
        <v/>
      </c>
      <c r="J34" s="81" t="str">
        <f>IF($C34="","",VLOOKUP($C34,目次!$B$9:$O$24,10,0))</f>
        <v/>
      </c>
      <c r="K34" s="48" t="str">
        <f>IF($C34="","",VLOOKUP($C34,目次!$B$9:$O$24,11,0))</f>
        <v/>
      </c>
      <c r="L34" s="228" t="str">
        <f>IF($C34="","",VLOOKUP($C34,目次!$B$9:$O$24,12,0))</f>
        <v/>
      </c>
      <c r="M34" s="48"/>
    </row>
    <row r="35" spans="2:13" s="80" customFormat="1" ht="34.9" customHeight="1">
      <c r="B35" s="152">
        <f t="shared" si="0"/>
        <v>0</v>
      </c>
      <c r="C35" s="15"/>
      <c r="D35" s="43" t="str">
        <f>IF($C35="","",VLOOKUP($C35,目次!$B$9:$O$24,2,0))</f>
        <v/>
      </c>
      <c r="E35" s="152">
        <f t="shared" si="1"/>
        <v>0</v>
      </c>
      <c r="F35" s="81" t="str">
        <f>IF($C35="","",VLOOKUP($C35,目次!$B$9:$O$24,6,0))</f>
        <v/>
      </c>
      <c r="G35" s="48"/>
      <c r="H35" s="177" t="str">
        <f>IF($C35="","",VLOOKUP($C35,目次!$B$9:$O$24,8,0))</f>
        <v/>
      </c>
      <c r="I35" s="48" t="str">
        <f>IF($C35="","",VLOOKUP($C35,目次!$B$9:$O$24,9,0))</f>
        <v/>
      </c>
      <c r="J35" s="81" t="str">
        <f>IF($C35="","",VLOOKUP($C35,目次!$B$9:$O$24,10,0))</f>
        <v/>
      </c>
      <c r="K35" s="48" t="str">
        <f>IF($C35="","",VLOOKUP($C35,目次!$B$9:$O$24,11,0))</f>
        <v/>
      </c>
      <c r="L35" s="228" t="str">
        <f>IF($C35="","",VLOOKUP($C35,目次!$B$9:$O$24,12,0))</f>
        <v/>
      </c>
      <c r="M35" s="48"/>
    </row>
    <row r="36" spans="2:13" s="80" customFormat="1" ht="34.9" customHeight="1">
      <c r="B36" s="152">
        <f t="shared" si="0"/>
        <v>0</v>
      </c>
      <c r="C36" s="15"/>
      <c r="D36" s="43" t="str">
        <f>IF($C36="","",VLOOKUP($C36,目次!$B$9:$O$24,2,0))</f>
        <v/>
      </c>
      <c r="E36" s="152">
        <f t="shared" si="1"/>
        <v>0</v>
      </c>
      <c r="F36" s="81" t="str">
        <f>IF($C36="","",VLOOKUP($C36,目次!$B$9:$O$24,6,0))</f>
        <v/>
      </c>
      <c r="G36" s="48"/>
      <c r="H36" s="177" t="str">
        <f>IF($C36="","",VLOOKUP($C36,目次!$B$9:$O$24,8,0))</f>
        <v/>
      </c>
      <c r="I36" s="48" t="str">
        <f>IF($C36="","",VLOOKUP($C36,目次!$B$9:$O$24,9,0))</f>
        <v/>
      </c>
      <c r="J36" s="81" t="str">
        <f>IF($C36="","",VLOOKUP($C36,目次!$B$9:$O$24,10,0))</f>
        <v/>
      </c>
      <c r="K36" s="48" t="str">
        <f>IF($C36="","",VLOOKUP($C36,目次!$B$9:$O$24,11,0))</f>
        <v/>
      </c>
      <c r="L36" s="228" t="str">
        <f>IF($C36="","",VLOOKUP($C36,目次!$B$9:$O$24,12,0))</f>
        <v/>
      </c>
      <c r="M36" s="48"/>
    </row>
    <row r="37" spans="2:13" s="80" customFormat="1" ht="34.5" customHeight="1">
      <c r="B37" s="152">
        <f t="shared" si="0"/>
        <v>0</v>
      </c>
      <c r="C37" s="15"/>
      <c r="D37" s="43" t="str">
        <f>IF($C37="","",VLOOKUP($C37,目次!$B$9:$O$24,2,0))</f>
        <v/>
      </c>
      <c r="E37" s="152">
        <f t="shared" si="1"/>
        <v>0</v>
      </c>
      <c r="F37" s="81" t="str">
        <f>IF($C37="","",VLOOKUP($C37,目次!$B$9:$O$24,6,0))</f>
        <v/>
      </c>
      <c r="G37" s="48"/>
      <c r="H37" s="177" t="str">
        <f>IF($C37="","",VLOOKUP($C37,目次!$B$9:$O$24,8,0))</f>
        <v/>
      </c>
      <c r="I37" s="48" t="str">
        <f>IF($C37="","",VLOOKUP($C37,目次!$B$9:$O$24,9,0))</f>
        <v/>
      </c>
      <c r="J37" s="81" t="str">
        <f>IF($C37="","",VLOOKUP($C37,目次!$B$9:$O$24,10,0))</f>
        <v/>
      </c>
      <c r="K37" s="48" t="str">
        <f>IF($C37="","",VLOOKUP($C37,目次!$B$9:$O$24,11,0))</f>
        <v/>
      </c>
      <c r="L37" s="228" t="str">
        <f>IF($C37="","",VLOOKUP($C37,目次!$B$9:$O$24,12,0))</f>
        <v/>
      </c>
      <c r="M37" s="48"/>
    </row>
    <row r="38" spans="2:13" ht="34.5" customHeight="1">
      <c r="B38" s="152">
        <f t="shared" si="0"/>
        <v>0</v>
      </c>
      <c r="C38" s="15"/>
      <c r="D38" s="43" t="str">
        <f>IF($C38="","",VLOOKUP($C38,目次!$B$9:$O$24,2,0))</f>
        <v/>
      </c>
      <c r="E38" s="152">
        <f t="shared" si="1"/>
        <v>0</v>
      </c>
      <c r="F38" s="81" t="str">
        <f>IF($C38="","",VLOOKUP($C38,目次!$B$9:$O$24,6,0))</f>
        <v/>
      </c>
      <c r="G38" s="48"/>
      <c r="H38" s="177" t="str">
        <f>IF($C38="","",VLOOKUP($C38,目次!$B$9:$O$24,8,0))</f>
        <v/>
      </c>
      <c r="I38" s="48" t="str">
        <f>IF($C38="","",VLOOKUP($C38,目次!$B$9:$O$24,9,0))</f>
        <v/>
      </c>
      <c r="J38" s="81" t="str">
        <f>IF($C38="","",VLOOKUP($C38,目次!$B$9:$O$24,10,0))</f>
        <v/>
      </c>
      <c r="K38" s="48" t="str">
        <f>IF($C38="","",VLOOKUP($C38,目次!$B$9:$O$24,11,0))</f>
        <v/>
      </c>
      <c r="L38" s="228" t="str">
        <f>IF($C38="","",VLOOKUP($C38,目次!$B$9:$O$24,12,0))</f>
        <v/>
      </c>
      <c r="M38" s="48"/>
    </row>
    <row r="39" spans="2:13" ht="34.5" customHeight="1">
      <c r="B39" s="152">
        <f t="shared" si="0"/>
        <v>0</v>
      </c>
      <c r="C39" s="15"/>
      <c r="D39" s="43" t="str">
        <f>IF($C39="","",VLOOKUP($C39,目次!$B$9:$O$24,2,0))</f>
        <v/>
      </c>
      <c r="E39" s="152">
        <f t="shared" si="1"/>
        <v>0</v>
      </c>
      <c r="F39" s="81" t="str">
        <f>IF($C39="","",VLOOKUP($C39,目次!$B$9:$O$24,6,0))</f>
        <v/>
      </c>
      <c r="G39" s="48"/>
      <c r="H39" s="177" t="str">
        <f>IF($C39="","",VLOOKUP($C39,目次!$B$9:$O$24,8,0))</f>
        <v/>
      </c>
      <c r="I39" s="48" t="str">
        <f>IF($C39="","",VLOOKUP($C39,目次!$B$9:$O$24,9,0))</f>
        <v/>
      </c>
      <c r="J39" s="81" t="str">
        <f>IF($C39="","",VLOOKUP($C39,目次!$B$9:$O$24,10,0))</f>
        <v/>
      </c>
      <c r="K39" s="48" t="str">
        <f>IF($C39="","",VLOOKUP($C39,目次!$B$9:$O$24,11,0))</f>
        <v/>
      </c>
      <c r="L39" s="228" t="str">
        <f>IF($C39="","",VLOOKUP($C39,目次!$B$9:$O$24,12,0))</f>
        <v/>
      </c>
      <c r="M39" s="48"/>
    </row>
    <row r="40" spans="2:13" ht="34.5" customHeight="1">
      <c r="B40" s="152">
        <f t="shared" si="0"/>
        <v>0</v>
      </c>
      <c r="C40" s="15"/>
      <c r="D40" s="43" t="str">
        <f>IF($C40="","",VLOOKUP($C40,目次!$B$9:$O$24,2,0))</f>
        <v/>
      </c>
      <c r="E40" s="152">
        <f t="shared" si="1"/>
        <v>0</v>
      </c>
      <c r="F40" s="81" t="str">
        <f>IF($C40="","",VLOOKUP($C40,目次!$B$9:$O$24,6,0))</f>
        <v/>
      </c>
      <c r="G40" s="48"/>
      <c r="H40" s="177" t="str">
        <f>IF($C40="","",VLOOKUP($C40,目次!$B$9:$O$24,8,0))</f>
        <v/>
      </c>
      <c r="I40" s="48" t="str">
        <f>IF($C40="","",VLOOKUP($C40,目次!$B$9:$O$24,9,0))</f>
        <v/>
      </c>
      <c r="J40" s="81" t="str">
        <f>IF($C40="","",VLOOKUP($C40,目次!$B$9:$O$24,10,0))</f>
        <v/>
      </c>
      <c r="K40" s="48" t="str">
        <f>IF($C40="","",VLOOKUP($C40,目次!$B$9:$O$24,11,0))</f>
        <v/>
      </c>
      <c r="L40" s="228" t="str">
        <f>IF($C40="","",VLOOKUP($C40,目次!$B$9:$O$24,12,0))</f>
        <v/>
      </c>
      <c r="M40" s="48"/>
    </row>
    <row r="41" spans="2:13" ht="34.5" customHeight="1">
      <c r="B41" s="152">
        <f t="shared" si="0"/>
        <v>0</v>
      </c>
      <c r="C41" s="15"/>
      <c r="D41" s="43" t="str">
        <f>IF($C41="","",VLOOKUP($C41,目次!$B$9:$O$24,2,0))</f>
        <v/>
      </c>
      <c r="E41" s="152">
        <f t="shared" si="1"/>
        <v>0</v>
      </c>
      <c r="F41" s="81" t="str">
        <f>IF($C41="","",VLOOKUP($C41,目次!$B$9:$O$24,6,0))</f>
        <v/>
      </c>
      <c r="G41" s="48"/>
      <c r="H41" s="177" t="str">
        <f>IF($C41="","",VLOOKUP($C41,目次!$B$9:$O$24,8,0))</f>
        <v/>
      </c>
      <c r="I41" s="48" t="str">
        <f>IF($C41="","",VLOOKUP($C41,目次!$B$9:$O$24,9,0))</f>
        <v/>
      </c>
      <c r="J41" s="81" t="str">
        <f>IF($C41="","",VLOOKUP($C41,目次!$B$9:$O$24,10,0))</f>
        <v/>
      </c>
      <c r="K41" s="48" t="str">
        <f>IF($C41="","",VLOOKUP($C41,目次!$B$9:$O$24,11,0))</f>
        <v/>
      </c>
      <c r="L41" s="228" t="str">
        <f>IF($C41="","",VLOOKUP($C41,目次!$B$9:$O$24,12,0))</f>
        <v/>
      </c>
      <c r="M41" s="48"/>
    </row>
    <row r="42" spans="2:13" ht="34.5" customHeight="1">
      <c r="B42" s="152">
        <f t="shared" si="0"/>
        <v>0</v>
      </c>
      <c r="C42" s="15"/>
      <c r="D42" s="43" t="str">
        <f>IF($C42="","",VLOOKUP($C42,目次!$B$9:$O$24,2,0))</f>
        <v/>
      </c>
      <c r="E42" s="152">
        <f t="shared" si="1"/>
        <v>0</v>
      </c>
      <c r="F42" s="81" t="str">
        <f>IF($C42="","",VLOOKUP($C42,目次!$B$9:$O$24,6,0))</f>
        <v/>
      </c>
      <c r="G42" s="48"/>
      <c r="H42" s="177" t="str">
        <f>IF($C42="","",VLOOKUP($C42,目次!$B$9:$O$24,8,0))</f>
        <v/>
      </c>
      <c r="I42" s="48" t="str">
        <f>IF($C42="","",VLOOKUP($C42,目次!$B$9:$O$24,9,0))</f>
        <v/>
      </c>
      <c r="J42" s="81" t="str">
        <f>IF($C42="","",VLOOKUP($C42,目次!$B$9:$O$24,10,0))</f>
        <v/>
      </c>
      <c r="K42" s="48" t="str">
        <f>IF($C42="","",VLOOKUP($C42,目次!$B$9:$O$24,11,0))</f>
        <v/>
      </c>
      <c r="L42" s="228" t="str">
        <f>IF($C42="","",VLOOKUP($C42,目次!$B$9:$O$24,12,0))</f>
        <v/>
      </c>
      <c r="M42" s="48"/>
    </row>
    <row r="43" spans="2:13" ht="34.5" customHeight="1">
      <c r="B43" s="152">
        <f t="shared" si="0"/>
        <v>0</v>
      </c>
      <c r="C43" s="15"/>
      <c r="D43" s="43" t="str">
        <f>IF($C43="","",VLOOKUP($C43,目次!$B$9:$O$24,2,0))</f>
        <v/>
      </c>
      <c r="E43" s="152">
        <f t="shared" si="1"/>
        <v>0</v>
      </c>
      <c r="F43" s="81" t="str">
        <f>IF($C43="","",VLOOKUP($C43,目次!$B$9:$O$24,6,0))</f>
        <v/>
      </c>
      <c r="G43" s="48"/>
      <c r="H43" s="177" t="str">
        <f>IF($C43="","",VLOOKUP($C43,目次!$B$9:$O$24,8,0))</f>
        <v/>
      </c>
      <c r="I43" s="48" t="str">
        <f>IF($C43="","",VLOOKUP($C43,目次!$B$9:$O$24,9,0))</f>
        <v/>
      </c>
      <c r="J43" s="81" t="str">
        <f>IF($C43="","",VLOOKUP($C43,目次!$B$9:$O$24,10,0))</f>
        <v/>
      </c>
      <c r="K43" s="48" t="str">
        <f>IF($C43="","",VLOOKUP($C43,目次!$B$9:$O$24,11,0))</f>
        <v/>
      </c>
      <c r="L43" s="228" t="str">
        <f>IF($C43="","",VLOOKUP($C43,目次!$B$9:$O$24,12,0))</f>
        <v/>
      </c>
      <c r="M43" s="48"/>
    </row>
    <row r="44" spans="2:13" ht="34.5" customHeight="1">
      <c r="B44" s="152">
        <f t="shared" si="0"/>
        <v>0</v>
      </c>
      <c r="C44" s="15"/>
      <c r="D44" s="43" t="str">
        <f>IF($C44="","",VLOOKUP($C44,目次!$B$9:$O$24,2,0))</f>
        <v/>
      </c>
      <c r="E44" s="152">
        <f t="shared" si="1"/>
        <v>0</v>
      </c>
      <c r="F44" s="81" t="str">
        <f>IF($C44="","",VLOOKUP($C44,目次!$B$9:$O$24,6,0))</f>
        <v/>
      </c>
      <c r="G44" s="48"/>
      <c r="H44" s="177" t="str">
        <f>IF($C44="","",VLOOKUP($C44,目次!$B$9:$O$24,8,0))</f>
        <v/>
      </c>
      <c r="I44" s="48" t="str">
        <f>IF($C44="","",VLOOKUP($C44,目次!$B$9:$O$24,9,0))</f>
        <v/>
      </c>
      <c r="J44" s="81" t="str">
        <f>IF($C44="","",VLOOKUP($C44,目次!$B$9:$O$24,10,0))</f>
        <v/>
      </c>
      <c r="K44" s="48" t="str">
        <f>IF($C44="","",VLOOKUP($C44,目次!$B$9:$O$24,11,0))</f>
        <v/>
      </c>
      <c r="L44" s="228" t="str">
        <f>IF($C44="","",VLOOKUP($C44,目次!$B$9:$O$24,12,0))</f>
        <v/>
      </c>
      <c r="M44" s="48"/>
    </row>
    <row r="45" spans="2:13" ht="34.5" customHeight="1">
      <c r="B45" s="152">
        <f t="shared" si="0"/>
        <v>0</v>
      </c>
      <c r="C45" s="15"/>
      <c r="D45" s="43" t="str">
        <f>IF($C45="","",VLOOKUP($C45,目次!$B$9:$O$24,2,0))</f>
        <v/>
      </c>
      <c r="E45" s="152">
        <f t="shared" si="1"/>
        <v>0</v>
      </c>
      <c r="F45" s="81" t="str">
        <f>IF($C45="","",VLOOKUP($C45,目次!$B$9:$O$24,6,0))</f>
        <v/>
      </c>
      <c r="G45" s="48"/>
      <c r="H45" s="177" t="str">
        <f>IF($C45="","",VLOOKUP($C45,目次!$B$9:$O$24,8,0))</f>
        <v/>
      </c>
      <c r="I45" s="48" t="str">
        <f>IF($C45="","",VLOOKUP($C45,目次!$B$9:$O$24,9,0))</f>
        <v/>
      </c>
      <c r="J45" s="81" t="str">
        <f>IF($C45="","",VLOOKUP($C45,目次!$B$9:$O$24,10,0))</f>
        <v/>
      </c>
      <c r="K45" s="48" t="str">
        <f>IF($C45="","",VLOOKUP($C45,目次!$B$9:$O$24,11,0))</f>
        <v/>
      </c>
      <c r="L45" s="228" t="str">
        <f>IF($C45="","",VLOOKUP($C45,目次!$B$9:$O$24,12,0))</f>
        <v/>
      </c>
      <c r="M45" s="48"/>
    </row>
    <row r="46" spans="2:13" ht="34.5" customHeight="1">
      <c r="B46" s="152">
        <f t="shared" si="0"/>
        <v>0</v>
      </c>
      <c r="C46" s="15"/>
      <c r="D46" s="43" t="str">
        <f>IF($C46="","",VLOOKUP($C46,目次!$B$9:$O$24,2,0))</f>
        <v/>
      </c>
      <c r="E46" s="152">
        <f t="shared" si="1"/>
        <v>0</v>
      </c>
      <c r="F46" s="81" t="str">
        <f>IF($C46="","",VLOOKUP($C46,目次!$B$9:$O$24,6,0))</f>
        <v/>
      </c>
      <c r="G46" s="48"/>
      <c r="H46" s="177" t="str">
        <f>IF($C46="","",VLOOKUP($C46,目次!$B$9:$O$24,8,0))</f>
        <v/>
      </c>
      <c r="I46" s="48" t="str">
        <f>IF($C46="","",VLOOKUP($C46,目次!$B$9:$O$24,9,0))</f>
        <v/>
      </c>
      <c r="J46" s="81" t="str">
        <f>IF($C46="","",VLOOKUP($C46,目次!$B$9:$O$24,10,0))</f>
        <v/>
      </c>
      <c r="K46" s="48" t="str">
        <f>IF($C46="","",VLOOKUP($C46,目次!$B$9:$O$24,11,0))</f>
        <v/>
      </c>
      <c r="L46" s="228" t="str">
        <f>IF($C46="","",VLOOKUP($C46,目次!$B$9:$O$24,12,0))</f>
        <v/>
      </c>
      <c r="M46" s="48"/>
    </row>
    <row r="47" spans="2:13" ht="34.5" customHeight="1">
      <c r="B47" s="152">
        <f t="shared" si="0"/>
        <v>0</v>
      </c>
      <c r="C47" s="15"/>
      <c r="D47" s="43" t="str">
        <f>IF($C47="","",VLOOKUP($C47,目次!$B$9:$O$24,2,0))</f>
        <v/>
      </c>
      <c r="E47" s="152">
        <f t="shared" si="1"/>
        <v>0</v>
      </c>
      <c r="F47" s="81" t="str">
        <f>IF($C47="","",VLOOKUP($C47,目次!$B$9:$O$24,6,0))</f>
        <v/>
      </c>
      <c r="G47" s="48"/>
      <c r="H47" s="177" t="str">
        <f>IF($C47="","",VLOOKUP($C47,目次!$B$9:$O$24,8,0))</f>
        <v/>
      </c>
      <c r="I47" s="48" t="str">
        <f>IF($C47="","",VLOOKUP($C47,目次!$B$9:$O$24,9,0))</f>
        <v/>
      </c>
      <c r="J47" s="81" t="str">
        <f>IF($C47="","",VLOOKUP($C47,目次!$B$9:$O$24,10,0))</f>
        <v/>
      </c>
      <c r="K47" s="48" t="str">
        <f>IF($C47="","",VLOOKUP($C47,目次!$B$9:$O$24,11,0))</f>
        <v/>
      </c>
      <c r="L47" s="228" t="str">
        <f>IF($C47="","",VLOOKUP($C47,目次!$B$9:$O$24,12,0))</f>
        <v/>
      </c>
      <c r="M47" s="48"/>
    </row>
    <row r="48" spans="2:13" ht="34.5" customHeight="1">
      <c r="B48" s="152">
        <f t="shared" si="0"/>
        <v>0</v>
      </c>
      <c r="C48" s="15"/>
      <c r="D48" s="43" t="str">
        <f>IF($C48="","",VLOOKUP($C48,目次!$B$9:$O$24,2,0))</f>
        <v/>
      </c>
      <c r="E48" s="152">
        <f t="shared" si="1"/>
        <v>0</v>
      </c>
      <c r="F48" s="81" t="str">
        <f>IF($C48="","",VLOOKUP($C48,目次!$B$9:$O$24,6,0))</f>
        <v/>
      </c>
      <c r="G48" s="48"/>
      <c r="H48" s="177" t="str">
        <f>IF($C48="","",VLOOKUP($C48,目次!$B$9:$O$24,8,0))</f>
        <v/>
      </c>
      <c r="I48" s="48" t="str">
        <f>IF($C48="","",VLOOKUP($C48,目次!$B$9:$O$24,9,0))</f>
        <v/>
      </c>
      <c r="J48" s="81" t="str">
        <f>IF($C48="","",VLOOKUP($C48,目次!$B$9:$O$24,10,0))</f>
        <v/>
      </c>
      <c r="K48" s="48" t="str">
        <f>IF($C48="","",VLOOKUP($C48,目次!$B$9:$O$24,11,0))</f>
        <v/>
      </c>
      <c r="L48" s="228" t="str">
        <f>IF($C48="","",VLOOKUP($C48,目次!$B$9:$O$24,12,0))</f>
        <v/>
      </c>
      <c r="M48" s="48"/>
    </row>
    <row r="49" spans="2:13" ht="34.5" customHeight="1">
      <c r="B49" s="152">
        <f t="shared" si="0"/>
        <v>0</v>
      </c>
      <c r="C49" s="15"/>
      <c r="D49" s="43" t="str">
        <f>IF($C49="","",VLOOKUP($C49,目次!$B$9:$O$24,2,0))</f>
        <v/>
      </c>
      <c r="E49" s="152">
        <f t="shared" si="1"/>
        <v>0</v>
      </c>
      <c r="F49" s="81" t="str">
        <f>IF($C49="","",VLOOKUP($C49,目次!$B$9:$O$24,6,0))</f>
        <v/>
      </c>
      <c r="G49" s="48"/>
      <c r="H49" s="177" t="str">
        <f>IF($C49="","",VLOOKUP($C49,目次!$B$9:$O$24,8,0))</f>
        <v/>
      </c>
      <c r="I49" s="48" t="str">
        <f>IF($C49="","",VLOOKUP($C49,目次!$B$9:$O$24,9,0))</f>
        <v/>
      </c>
      <c r="J49" s="81" t="str">
        <f>IF($C49="","",VLOOKUP($C49,目次!$B$9:$O$24,10,0))</f>
        <v/>
      </c>
      <c r="K49" s="48" t="str">
        <f>IF($C49="","",VLOOKUP($C49,目次!$B$9:$O$24,11,0))</f>
        <v/>
      </c>
      <c r="L49" s="228" t="str">
        <f>IF($C49="","",VLOOKUP($C49,目次!$B$9:$O$24,12,0))</f>
        <v/>
      </c>
      <c r="M49" s="48"/>
    </row>
    <row r="50" spans="2:13" ht="34.5" customHeight="1">
      <c r="B50" s="152">
        <f t="shared" si="0"/>
        <v>0</v>
      </c>
      <c r="C50" s="15"/>
      <c r="D50" s="43" t="str">
        <f>IF($C50="","",VLOOKUP($C50,目次!$B$9:$O$24,2,0))</f>
        <v/>
      </c>
      <c r="E50" s="152">
        <f t="shared" si="1"/>
        <v>0</v>
      </c>
      <c r="F50" s="81" t="str">
        <f>IF($C50="","",VLOOKUP($C50,目次!$B$9:$O$24,6,0))</f>
        <v/>
      </c>
      <c r="G50" s="48"/>
      <c r="H50" s="177" t="str">
        <f>IF($C50="","",VLOOKUP($C50,目次!$B$9:$O$24,8,0))</f>
        <v/>
      </c>
      <c r="I50" s="48" t="str">
        <f>IF($C50="","",VLOOKUP($C50,目次!$B$9:$O$24,9,0))</f>
        <v/>
      </c>
      <c r="J50" s="81" t="str">
        <f>IF($C50="","",VLOOKUP($C50,目次!$B$9:$O$24,10,0))</f>
        <v/>
      </c>
      <c r="K50" s="48" t="str">
        <f>IF($C50="","",VLOOKUP($C50,目次!$B$9:$O$24,11,0))</f>
        <v/>
      </c>
      <c r="L50" s="228" t="str">
        <f>IF($C50="","",VLOOKUP($C50,目次!$B$9:$O$24,12,0))</f>
        <v/>
      </c>
      <c r="M50" s="48"/>
    </row>
    <row r="51" spans="2:13" ht="34.5" customHeight="1">
      <c r="B51" s="152">
        <f t="shared" si="0"/>
        <v>0</v>
      </c>
      <c r="C51" s="15"/>
      <c r="D51" s="43" t="str">
        <f>IF($C51="","",VLOOKUP($C51,目次!$B$9:$O$24,2,0))</f>
        <v/>
      </c>
      <c r="E51" s="152">
        <f t="shared" si="1"/>
        <v>0</v>
      </c>
      <c r="F51" s="81" t="str">
        <f>IF($C51="","",VLOOKUP($C51,目次!$B$9:$O$24,6,0))</f>
        <v/>
      </c>
      <c r="G51" s="48"/>
      <c r="H51" s="177" t="str">
        <f>IF($C51="","",VLOOKUP($C51,目次!$B$9:$O$24,8,0))</f>
        <v/>
      </c>
      <c r="I51" s="48" t="str">
        <f>IF($C51="","",VLOOKUP($C51,目次!$B$9:$O$24,9,0))</f>
        <v/>
      </c>
      <c r="J51" s="81" t="str">
        <f>IF($C51="","",VLOOKUP($C51,目次!$B$9:$O$24,10,0))</f>
        <v/>
      </c>
      <c r="K51" s="48" t="str">
        <f>IF($C51="","",VLOOKUP($C51,目次!$B$9:$O$24,11,0))</f>
        <v/>
      </c>
      <c r="L51" s="228" t="str">
        <f>IF($C51="","",VLOOKUP($C51,目次!$B$9:$O$24,12,0))</f>
        <v/>
      </c>
      <c r="M51" s="48"/>
    </row>
    <row r="52" spans="2:13" ht="34.5" customHeight="1">
      <c r="B52" s="152">
        <f t="shared" si="0"/>
        <v>0</v>
      </c>
      <c r="C52" s="15"/>
      <c r="D52" s="43" t="str">
        <f>IF($C52="","",VLOOKUP($C52,目次!$B$9:$O$24,2,0))</f>
        <v/>
      </c>
      <c r="E52" s="152">
        <f t="shared" si="1"/>
        <v>0</v>
      </c>
      <c r="F52" s="81" t="str">
        <f>IF($C52="","",VLOOKUP($C52,目次!$B$9:$O$24,6,0))</f>
        <v/>
      </c>
      <c r="G52" s="48"/>
      <c r="H52" s="177" t="str">
        <f>IF($C52="","",VLOOKUP($C52,目次!$B$9:$O$24,8,0))</f>
        <v/>
      </c>
      <c r="I52" s="48" t="str">
        <f>IF($C52="","",VLOOKUP($C52,目次!$B$9:$O$24,9,0))</f>
        <v/>
      </c>
      <c r="J52" s="81" t="str">
        <f>IF($C52="","",VLOOKUP($C52,目次!$B$9:$O$24,10,0))</f>
        <v/>
      </c>
      <c r="K52" s="48" t="str">
        <f>IF($C52="","",VLOOKUP($C52,目次!$B$9:$O$24,11,0))</f>
        <v/>
      </c>
      <c r="L52" s="228" t="str">
        <f>IF($C52="","",VLOOKUP($C52,目次!$B$9:$O$24,12,0))</f>
        <v/>
      </c>
      <c r="M52" s="48"/>
    </row>
    <row r="53" spans="2:13" ht="34.5" customHeight="1">
      <c r="B53" s="152">
        <f t="shared" si="0"/>
        <v>0</v>
      </c>
      <c r="C53" s="15"/>
      <c r="D53" s="43" t="str">
        <f>IF($C53="","",VLOOKUP($C53,目次!$B$9:$O$24,2,0))</f>
        <v/>
      </c>
      <c r="E53" s="152">
        <f t="shared" si="1"/>
        <v>0</v>
      </c>
      <c r="F53" s="81" t="str">
        <f>IF($C53="","",VLOOKUP($C53,目次!$B$9:$O$24,6,0))</f>
        <v/>
      </c>
      <c r="G53" s="48"/>
      <c r="H53" s="177" t="str">
        <f>IF($C53="","",VLOOKUP($C53,目次!$B$9:$O$24,8,0))</f>
        <v/>
      </c>
      <c r="I53" s="48" t="str">
        <f>IF($C53="","",VLOOKUP($C53,目次!$B$9:$O$24,9,0))</f>
        <v/>
      </c>
      <c r="J53" s="81" t="str">
        <f>IF($C53="","",VLOOKUP($C53,目次!$B$9:$O$24,10,0))</f>
        <v/>
      </c>
      <c r="K53" s="48" t="str">
        <f>IF($C53="","",VLOOKUP($C53,目次!$B$9:$O$24,11,0))</f>
        <v/>
      </c>
      <c r="L53" s="228" t="str">
        <f>IF($C53="","",VLOOKUP($C53,目次!$B$9:$O$24,12,0))</f>
        <v/>
      </c>
      <c r="M53" s="48"/>
    </row>
    <row r="54" spans="2:13" ht="34.5" customHeight="1">
      <c r="B54" s="152">
        <f t="shared" si="0"/>
        <v>0</v>
      </c>
      <c r="C54" s="15"/>
      <c r="D54" s="43" t="str">
        <f>IF($C54="","",VLOOKUP($C54,目次!$B$9:$O$24,2,0))</f>
        <v/>
      </c>
      <c r="E54" s="152">
        <f t="shared" si="1"/>
        <v>0</v>
      </c>
      <c r="F54" s="81" t="str">
        <f>IF($C54="","",VLOOKUP($C54,目次!$B$9:$O$24,6,0))</f>
        <v/>
      </c>
      <c r="G54" s="48"/>
      <c r="H54" s="177" t="str">
        <f>IF($C54="","",VLOOKUP($C54,目次!$B$9:$O$24,8,0))</f>
        <v/>
      </c>
      <c r="I54" s="48" t="str">
        <f>IF($C54="","",VLOOKUP($C54,目次!$B$9:$O$24,9,0))</f>
        <v/>
      </c>
      <c r="J54" s="81" t="str">
        <f>IF($C54="","",VLOOKUP($C54,目次!$B$9:$O$24,10,0))</f>
        <v/>
      </c>
      <c r="K54" s="48" t="str">
        <f>IF($C54="","",VLOOKUP($C54,目次!$B$9:$O$24,11,0))</f>
        <v/>
      </c>
      <c r="L54" s="228" t="str">
        <f>IF($C54="","",VLOOKUP($C54,目次!$B$9:$O$24,12,0))</f>
        <v/>
      </c>
      <c r="M54" s="48"/>
    </row>
    <row r="55" spans="2:13" ht="34.5" customHeight="1">
      <c r="B55" s="152">
        <f t="shared" si="0"/>
        <v>0</v>
      </c>
      <c r="C55" s="15"/>
      <c r="D55" s="43" t="str">
        <f>IF($C55="","",VLOOKUP($C55,目次!$B$9:$O$24,2,0))</f>
        <v/>
      </c>
      <c r="E55" s="152">
        <f t="shared" si="1"/>
        <v>0</v>
      </c>
      <c r="F55" s="81" t="str">
        <f>IF($C55="","",VLOOKUP($C55,目次!$B$9:$O$24,6,0))</f>
        <v/>
      </c>
      <c r="G55" s="48"/>
      <c r="H55" s="177" t="str">
        <f>IF($C55="","",VLOOKUP($C55,目次!$B$9:$O$24,8,0))</f>
        <v/>
      </c>
      <c r="I55" s="48" t="str">
        <f>IF($C55="","",VLOOKUP($C55,目次!$B$9:$O$24,9,0))</f>
        <v/>
      </c>
      <c r="J55" s="81" t="str">
        <f>IF($C55="","",VLOOKUP($C55,目次!$B$9:$O$24,10,0))</f>
        <v/>
      </c>
      <c r="K55" s="48" t="str">
        <f>IF($C55="","",VLOOKUP($C55,目次!$B$9:$O$24,11,0))</f>
        <v/>
      </c>
      <c r="L55" s="228" t="str">
        <f>IF($C55="","",VLOOKUP($C55,目次!$B$9:$O$24,12,0))</f>
        <v/>
      </c>
      <c r="M55" s="48"/>
    </row>
    <row r="56" spans="2:13" ht="34.5" customHeight="1">
      <c r="B56" s="152">
        <f t="shared" si="0"/>
        <v>0</v>
      </c>
      <c r="C56" s="15"/>
      <c r="D56" s="43" t="str">
        <f>IF($C56="","",VLOOKUP($C56,目次!$B$9:$O$24,2,0))</f>
        <v/>
      </c>
      <c r="E56" s="152">
        <f t="shared" si="1"/>
        <v>0</v>
      </c>
      <c r="F56" s="81" t="str">
        <f>IF($C56="","",VLOOKUP($C56,目次!$B$9:$O$24,6,0))</f>
        <v/>
      </c>
      <c r="G56" s="48"/>
      <c r="H56" s="177" t="str">
        <f>IF($C56="","",VLOOKUP($C56,目次!$B$9:$O$24,8,0))</f>
        <v/>
      </c>
      <c r="I56" s="48" t="str">
        <f>IF($C56="","",VLOOKUP($C56,目次!$B$9:$O$24,9,0))</f>
        <v/>
      </c>
      <c r="J56" s="81" t="str">
        <f>IF($C56="","",VLOOKUP($C56,目次!$B$9:$O$24,10,0))</f>
        <v/>
      </c>
      <c r="K56" s="48" t="str">
        <f>IF($C56="","",VLOOKUP($C56,目次!$B$9:$O$24,11,0))</f>
        <v/>
      </c>
      <c r="L56" s="228" t="str">
        <f>IF($C56="","",VLOOKUP($C56,目次!$B$9:$O$24,12,0))</f>
        <v/>
      </c>
      <c r="M56" s="48"/>
    </row>
    <row r="57" spans="2:13" ht="34.5" customHeight="1">
      <c r="B57" s="152">
        <f t="shared" si="0"/>
        <v>0</v>
      </c>
      <c r="C57" s="15"/>
      <c r="D57" s="43" t="str">
        <f>IF($C57="","",VLOOKUP($C57,目次!$B$9:$O$24,2,0))</f>
        <v/>
      </c>
      <c r="E57" s="152">
        <f t="shared" si="1"/>
        <v>0</v>
      </c>
      <c r="F57" s="81" t="str">
        <f>IF($C57="","",VLOOKUP($C57,目次!$B$9:$O$24,6,0))</f>
        <v/>
      </c>
      <c r="G57" s="48"/>
      <c r="H57" s="177" t="str">
        <f>IF($C57="","",VLOOKUP($C57,目次!$B$9:$O$24,8,0))</f>
        <v/>
      </c>
      <c r="I57" s="48" t="str">
        <f>IF($C57="","",VLOOKUP($C57,目次!$B$9:$O$24,9,0))</f>
        <v/>
      </c>
      <c r="J57" s="81" t="str">
        <f>IF($C57="","",VLOOKUP($C57,目次!$B$9:$O$24,10,0))</f>
        <v/>
      </c>
      <c r="K57" s="48" t="str">
        <f>IF($C57="","",VLOOKUP($C57,目次!$B$9:$O$24,11,0))</f>
        <v/>
      </c>
      <c r="L57" s="228" t="str">
        <f>IF($C57="","",VLOOKUP($C57,目次!$B$9:$O$24,12,0))</f>
        <v/>
      </c>
      <c r="M57" s="48"/>
    </row>
    <row r="58" spans="2:13" ht="34.5" customHeight="1">
      <c r="B58" s="152">
        <f t="shared" si="0"/>
        <v>0</v>
      </c>
      <c r="C58" s="15"/>
      <c r="D58" s="43" t="str">
        <f>IF($C58="","",VLOOKUP($C58,目次!$B$9:$O$24,2,0))</f>
        <v/>
      </c>
      <c r="E58" s="152">
        <f t="shared" si="1"/>
        <v>0</v>
      </c>
      <c r="F58" s="81" t="str">
        <f>IF($C58="","",VLOOKUP($C58,目次!$B$9:$O$24,6,0))</f>
        <v/>
      </c>
      <c r="G58" s="48"/>
      <c r="H58" s="177" t="str">
        <f>IF($C58="","",VLOOKUP($C58,目次!$B$9:$O$24,8,0))</f>
        <v/>
      </c>
      <c r="I58" s="48" t="str">
        <f>IF($C58="","",VLOOKUP($C58,目次!$B$9:$O$24,9,0))</f>
        <v/>
      </c>
      <c r="J58" s="81" t="str">
        <f>IF($C58="","",VLOOKUP($C58,目次!$B$9:$O$24,10,0))</f>
        <v/>
      </c>
      <c r="K58" s="48" t="str">
        <f>IF($C58="","",VLOOKUP($C58,目次!$B$9:$O$24,11,0))</f>
        <v/>
      </c>
      <c r="L58" s="228" t="str">
        <f>IF($C58="","",VLOOKUP($C58,目次!$B$9:$O$24,12,0))</f>
        <v/>
      </c>
      <c r="M58" s="48"/>
    </row>
    <row r="59" spans="2:13" ht="34.5" customHeight="1">
      <c r="B59" s="152">
        <f t="shared" si="0"/>
        <v>0</v>
      </c>
      <c r="C59" s="15"/>
      <c r="D59" s="43" t="str">
        <f>IF($C59="","",VLOOKUP($C59,目次!$B$9:$O$24,2,0))</f>
        <v/>
      </c>
      <c r="E59" s="152">
        <f t="shared" si="1"/>
        <v>0</v>
      </c>
      <c r="F59" s="81" t="str">
        <f>IF($C59="","",VLOOKUP($C59,目次!$B$9:$O$24,6,0))</f>
        <v/>
      </c>
      <c r="G59" s="48"/>
      <c r="H59" s="177" t="str">
        <f>IF($C59="","",VLOOKUP($C59,目次!$B$9:$O$24,8,0))</f>
        <v/>
      </c>
      <c r="I59" s="48" t="str">
        <f>IF($C59="","",VLOOKUP($C59,目次!$B$9:$O$24,9,0))</f>
        <v/>
      </c>
      <c r="J59" s="81" t="str">
        <f>IF($C59="","",VLOOKUP($C59,目次!$B$9:$O$24,10,0))</f>
        <v/>
      </c>
      <c r="K59" s="48" t="str">
        <f>IF($C59="","",VLOOKUP($C59,目次!$B$9:$O$24,11,0))</f>
        <v/>
      </c>
      <c r="L59" s="228" t="str">
        <f>IF($C59="","",VLOOKUP($C59,目次!$B$9:$O$24,12,0))</f>
        <v/>
      </c>
      <c r="M59" s="48"/>
    </row>
    <row r="60" spans="2:13" ht="34.5" customHeight="1">
      <c r="B60" s="152">
        <f t="shared" si="0"/>
        <v>0</v>
      </c>
      <c r="C60" s="15"/>
      <c r="D60" s="43" t="str">
        <f>IF($C60="","",VLOOKUP($C60,目次!$B$9:$O$24,2,0))</f>
        <v/>
      </c>
      <c r="E60" s="152">
        <f t="shared" si="1"/>
        <v>0</v>
      </c>
      <c r="F60" s="81" t="str">
        <f>IF($C60="","",VLOOKUP($C60,目次!$B$9:$O$24,6,0))</f>
        <v/>
      </c>
      <c r="G60" s="48"/>
      <c r="H60" s="177" t="str">
        <f>IF($C60="","",VLOOKUP($C60,目次!$B$9:$O$24,8,0))</f>
        <v/>
      </c>
      <c r="I60" s="48" t="str">
        <f>IF($C60="","",VLOOKUP($C60,目次!$B$9:$O$24,9,0))</f>
        <v/>
      </c>
      <c r="J60" s="81" t="str">
        <f>IF($C60="","",VLOOKUP($C60,目次!$B$9:$O$24,10,0))</f>
        <v/>
      </c>
      <c r="K60" s="48" t="str">
        <f>IF($C60="","",VLOOKUP($C60,目次!$B$9:$O$24,11,0))</f>
        <v/>
      </c>
      <c r="L60" s="228" t="str">
        <f>IF($C60="","",VLOOKUP($C60,目次!$B$9:$O$24,12,0))</f>
        <v/>
      </c>
      <c r="M60" s="48"/>
    </row>
    <row r="61" spans="2:13" ht="34.5" customHeight="1">
      <c r="B61" s="152">
        <f t="shared" si="0"/>
        <v>0</v>
      </c>
      <c r="C61" s="15"/>
      <c r="D61" s="43" t="str">
        <f>IF($C61="","",VLOOKUP($C61,目次!$B$9:$O$24,2,0))</f>
        <v/>
      </c>
      <c r="E61" s="152">
        <f t="shared" si="1"/>
        <v>0</v>
      </c>
      <c r="F61" s="81" t="str">
        <f>IF($C61="","",VLOOKUP($C61,目次!$B$9:$O$24,6,0))</f>
        <v/>
      </c>
      <c r="G61" s="48"/>
      <c r="H61" s="177" t="str">
        <f>IF($C61="","",VLOOKUP($C61,目次!$B$9:$O$24,8,0))</f>
        <v/>
      </c>
      <c r="I61" s="48" t="str">
        <f>IF($C61="","",VLOOKUP($C61,目次!$B$9:$O$24,9,0))</f>
        <v/>
      </c>
      <c r="J61" s="81" t="str">
        <f>IF($C61="","",VLOOKUP($C61,目次!$B$9:$O$24,10,0))</f>
        <v/>
      </c>
      <c r="K61" s="48" t="str">
        <f>IF($C61="","",VLOOKUP($C61,目次!$B$9:$O$24,11,0))</f>
        <v/>
      </c>
      <c r="L61" s="228" t="str">
        <f>IF($C61="","",VLOOKUP($C61,目次!$B$9:$O$24,12,0))</f>
        <v/>
      </c>
      <c r="M61" s="48"/>
    </row>
    <row r="62" spans="2:13" ht="34.5" customHeight="1">
      <c r="B62" s="152">
        <f t="shared" si="0"/>
        <v>0</v>
      </c>
      <c r="C62" s="15"/>
      <c r="D62" s="43" t="str">
        <f>IF($C62="","",VLOOKUP($C62,目次!$B$9:$O$24,2,0))</f>
        <v/>
      </c>
      <c r="E62" s="152">
        <f t="shared" si="1"/>
        <v>0</v>
      </c>
      <c r="F62" s="81" t="str">
        <f>IF($C62="","",VLOOKUP($C62,目次!$B$9:$O$24,6,0))</f>
        <v/>
      </c>
      <c r="G62" s="48"/>
      <c r="H62" s="177" t="str">
        <f>IF($C62="","",VLOOKUP($C62,目次!$B$9:$O$24,8,0))</f>
        <v/>
      </c>
      <c r="I62" s="48" t="str">
        <f>IF($C62="","",VLOOKUP($C62,目次!$B$9:$O$24,9,0))</f>
        <v/>
      </c>
      <c r="J62" s="81" t="str">
        <f>IF($C62="","",VLOOKUP($C62,目次!$B$9:$O$24,10,0))</f>
        <v/>
      </c>
      <c r="K62" s="48" t="str">
        <f>IF($C62="","",VLOOKUP($C62,目次!$B$9:$O$24,11,0))</f>
        <v/>
      </c>
      <c r="L62" s="228" t="str">
        <f>IF($C62="","",VLOOKUP($C62,目次!$B$9:$O$24,12,0))</f>
        <v/>
      </c>
      <c r="M62" s="48"/>
    </row>
    <row r="63" spans="2:13" ht="34.5" customHeight="1">
      <c r="B63" s="152">
        <f t="shared" si="0"/>
        <v>0</v>
      </c>
      <c r="C63" s="15"/>
      <c r="D63" s="43" t="str">
        <f>IF($C63="","",VLOOKUP($C63,目次!$B$9:$O$24,2,0))</f>
        <v/>
      </c>
      <c r="E63" s="152">
        <f t="shared" si="1"/>
        <v>0</v>
      </c>
      <c r="F63" s="81" t="str">
        <f>IF($C63="","",VLOOKUP($C63,目次!$B$9:$O$24,6,0))</f>
        <v/>
      </c>
      <c r="G63" s="48"/>
      <c r="H63" s="177" t="str">
        <f>IF($C63="","",VLOOKUP($C63,目次!$B$9:$O$24,8,0))</f>
        <v/>
      </c>
      <c r="I63" s="48" t="str">
        <f>IF($C63="","",VLOOKUP($C63,目次!$B$9:$O$24,9,0))</f>
        <v/>
      </c>
      <c r="J63" s="81" t="str">
        <f>IF($C63="","",VLOOKUP($C63,目次!$B$9:$O$24,10,0))</f>
        <v/>
      </c>
      <c r="K63" s="48" t="str">
        <f>IF($C63="","",VLOOKUP($C63,目次!$B$9:$O$24,11,0))</f>
        <v/>
      </c>
      <c r="L63" s="228" t="str">
        <f>IF($C63="","",VLOOKUP($C63,目次!$B$9:$O$24,12,0))</f>
        <v/>
      </c>
      <c r="M63" s="48"/>
    </row>
    <row r="64" spans="2:13" ht="34.5" customHeight="1">
      <c r="B64" s="152">
        <f t="shared" si="0"/>
        <v>0</v>
      </c>
      <c r="C64" s="15"/>
      <c r="D64" s="43" t="str">
        <f>IF($C64="","",VLOOKUP($C64,目次!$B$9:$O$24,2,0))</f>
        <v/>
      </c>
      <c r="E64" s="152">
        <f t="shared" si="1"/>
        <v>0</v>
      </c>
      <c r="F64" s="81" t="str">
        <f>IF($C64="","",VLOOKUP($C64,目次!$B$9:$O$24,6,0))</f>
        <v/>
      </c>
      <c r="G64" s="48"/>
      <c r="H64" s="177" t="str">
        <f>IF($C64="","",VLOOKUP($C64,目次!$B$9:$O$24,8,0))</f>
        <v/>
      </c>
      <c r="I64" s="48" t="str">
        <f>IF($C64="","",VLOOKUP($C64,目次!$B$9:$O$24,9,0))</f>
        <v/>
      </c>
      <c r="J64" s="81" t="str">
        <f>IF($C64="","",VLOOKUP($C64,目次!$B$9:$O$24,10,0))</f>
        <v/>
      </c>
      <c r="K64" s="48" t="str">
        <f>IF($C64="","",VLOOKUP($C64,目次!$B$9:$O$24,11,0))</f>
        <v/>
      </c>
      <c r="L64" s="228" t="str">
        <f>IF($C64="","",VLOOKUP($C64,目次!$B$9:$O$24,12,0))</f>
        <v/>
      </c>
      <c r="M64" s="48"/>
    </row>
    <row r="65" spans="2:13" ht="34.5" customHeight="1">
      <c r="B65" s="152">
        <f t="shared" si="0"/>
        <v>0</v>
      </c>
      <c r="C65" s="15"/>
      <c r="D65" s="43" t="str">
        <f>IF($C65="","",VLOOKUP($C65,目次!$B$9:$O$24,2,0))</f>
        <v/>
      </c>
      <c r="E65" s="152">
        <f t="shared" si="1"/>
        <v>0</v>
      </c>
      <c r="F65" s="81" t="str">
        <f>IF($C65="","",VLOOKUP($C65,目次!$B$9:$O$24,6,0))</f>
        <v/>
      </c>
      <c r="G65" s="48"/>
      <c r="H65" s="177" t="str">
        <f>IF($C65="","",VLOOKUP($C65,目次!$B$9:$O$24,8,0))</f>
        <v/>
      </c>
      <c r="I65" s="48" t="str">
        <f>IF($C65="","",VLOOKUP($C65,目次!$B$9:$O$24,9,0))</f>
        <v/>
      </c>
      <c r="J65" s="81" t="str">
        <f>IF($C65="","",VLOOKUP($C65,目次!$B$9:$O$24,10,0))</f>
        <v/>
      </c>
      <c r="K65" s="48" t="str">
        <f>IF($C65="","",VLOOKUP($C65,目次!$B$9:$O$24,11,0))</f>
        <v/>
      </c>
      <c r="L65" s="228" t="str">
        <f>IF($C65="","",VLOOKUP($C65,目次!$B$9:$O$24,12,0))</f>
        <v/>
      </c>
      <c r="M65" s="48"/>
    </row>
    <row r="66" spans="2:13" ht="34.5" customHeight="1">
      <c r="B66" s="152">
        <f t="shared" si="0"/>
        <v>0</v>
      </c>
      <c r="C66" s="15"/>
      <c r="D66" s="43" t="str">
        <f>IF($C66="","",VLOOKUP($C66,目次!$B$9:$O$24,2,0))</f>
        <v/>
      </c>
      <c r="E66" s="152">
        <f t="shared" si="1"/>
        <v>0</v>
      </c>
      <c r="F66" s="81" t="str">
        <f>IF($C66="","",VLOOKUP($C66,目次!$B$9:$O$24,6,0))</f>
        <v/>
      </c>
      <c r="G66" s="48"/>
      <c r="H66" s="177" t="str">
        <f>IF($C66="","",VLOOKUP($C66,目次!$B$9:$O$24,8,0))</f>
        <v/>
      </c>
      <c r="I66" s="48" t="str">
        <f>IF($C66="","",VLOOKUP($C66,目次!$B$9:$O$24,9,0))</f>
        <v/>
      </c>
      <c r="J66" s="81" t="str">
        <f>IF($C66="","",VLOOKUP($C66,目次!$B$9:$O$24,10,0))</f>
        <v/>
      </c>
      <c r="K66" s="48" t="str">
        <f>IF($C66="","",VLOOKUP($C66,目次!$B$9:$O$24,11,0))</f>
        <v/>
      </c>
      <c r="L66" s="228" t="str">
        <f>IF($C66="","",VLOOKUP($C66,目次!$B$9:$O$24,12,0))</f>
        <v/>
      </c>
      <c r="M66" s="48"/>
    </row>
    <row r="67" spans="2:13" ht="34.5" customHeight="1">
      <c r="B67" s="152">
        <f t="shared" si="0"/>
        <v>0</v>
      </c>
      <c r="C67" s="15"/>
      <c r="D67" s="43" t="str">
        <f>IF($C67="","",VLOOKUP($C67,目次!$B$9:$O$24,2,0))</f>
        <v/>
      </c>
      <c r="E67" s="152">
        <f t="shared" si="1"/>
        <v>0</v>
      </c>
      <c r="F67" s="81" t="str">
        <f>IF($C67="","",VLOOKUP($C67,目次!$B$9:$O$24,6,0))</f>
        <v/>
      </c>
      <c r="G67" s="48"/>
      <c r="H67" s="177" t="str">
        <f>IF($C67="","",VLOOKUP($C67,目次!$B$9:$O$24,8,0))</f>
        <v/>
      </c>
      <c r="I67" s="48" t="str">
        <f>IF($C67="","",VLOOKUP($C67,目次!$B$9:$O$24,9,0))</f>
        <v/>
      </c>
      <c r="J67" s="81" t="str">
        <f>IF($C67="","",VLOOKUP($C67,目次!$B$9:$O$24,10,0))</f>
        <v/>
      </c>
      <c r="K67" s="48" t="str">
        <f>IF($C67="","",VLOOKUP($C67,目次!$B$9:$O$24,11,0))</f>
        <v/>
      </c>
      <c r="L67" s="228" t="str">
        <f>IF($C67="","",VLOOKUP($C67,目次!$B$9:$O$24,12,0))</f>
        <v/>
      </c>
      <c r="M67" s="48"/>
    </row>
    <row r="68" spans="2:13" ht="34.5" customHeight="1">
      <c r="B68" s="152">
        <f t="shared" si="0"/>
        <v>0</v>
      </c>
      <c r="C68" s="15"/>
      <c r="D68" s="43" t="str">
        <f>IF($C68="","",VLOOKUP($C68,目次!$B$9:$O$24,2,0))</f>
        <v/>
      </c>
      <c r="E68" s="152">
        <f t="shared" si="1"/>
        <v>0</v>
      </c>
      <c r="F68" s="81" t="str">
        <f>IF($C68="","",VLOOKUP($C68,目次!$B$9:$O$24,6,0))</f>
        <v/>
      </c>
      <c r="G68" s="48"/>
      <c r="H68" s="177" t="str">
        <f>IF($C68="","",VLOOKUP($C68,目次!$B$9:$O$24,8,0))</f>
        <v/>
      </c>
      <c r="I68" s="48" t="str">
        <f>IF($C68="","",VLOOKUP($C68,目次!$B$9:$O$24,9,0))</f>
        <v/>
      </c>
      <c r="J68" s="81" t="str">
        <f>IF($C68="","",VLOOKUP($C68,目次!$B$9:$O$24,10,0))</f>
        <v/>
      </c>
      <c r="K68" s="48" t="str">
        <f>IF($C68="","",VLOOKUP($C68,目次!$B$9:$O$24,11,0))</f>
        <v/>
      </c>
      <c r="L68" s="228" t="str">
        <f>IF($C68="","",VLOOKUP($C68,目次!$B$9:$O$24,12,0))</f>
        <v/>
      </c>
      <c r="M68" s="48"/>
    </row>
    <row r="69" spans="2:13" ht="34.5" customHeight="1">
      <c r="B69" s="152">
        <f t="shared" si="0"/>
        <v>0</v>
      </c>
      <c r="C69" s="15"/>
      <c r="D69" s="43" t="str">
        <f>IF($C69="","",VLOOKUP($C69,目次!$B$9:$O$24,2,0))</f>
        <v/>
      </c>
      <c r="E69" s="152">
        <f t="shared" si="1"/>
        <v>0</v>
      </c>
      <c r="F69" s="81" t="str">
        <f>IF($C69="","",VLOOKUP($C69,目次!$B$9:$O$24,6,0))</f>
        <v/>
      </c>
      <c r="G69" s="48"/>
      <c r="H69" s="177" t="str">
        <f>IF($C69="","",VLOOKUP($C69,目次!$B$9:$O$24,8,0))</f>
        <v/>
      </c>
      <c r="I69" s="48" t="str">
        <f>IF($C69="","",VLOOKUP($C69,目次!$B$9:$O$24,9,0))</f>
        <v/>
      </c>
      <c r="J69" s="81" t="str">
        <f>IF($C69="","",VLOOKUP($C69,目次!$B$9:$O$24,10,0))</f>
        <v/>
      </c>
      <c r="K69" s="48" t="str">
        <f>IF($C69="","",VLOOKUP($C69,目次!$B$9:$O$24,11,0))</f>
        <v/>
      </c>
      <c r="L69" s="228" t="str">
        <f>IF($C69="","",VLOOKUP($C69,目次!$B$9:$O$24,12,0))</f>
        <v/>
      </c>
      <c r="M69" s="48"/>
    </row>
    <row r="70" spans="2:13" ht="34.5" customHeight="1">
      <c r="B70" s="152">
        <f t="shared" si="0"/>
        <v>0</v>
      </c>
      <c r="C70" s="15"/>
      <c r="D70" s="43" t="str">
        <f>IF($C70="","",VLOOKUP($C70,目次!$B$9:$O$24,2,0))</f>
        <v/>
      </c>
      <c r="E70" s="152">
        <f t="shared" si="1"/>
        <v>0</v>
      </c>
      <c r="F70" s="81" t="str">
        <f>IF($C70="","",VLOOKUP($C70,目次!$B$9:$O$24,6,0))</f>
        <v/>
      </c>
      <c r="G70" s="48"/>
      <c r="H70" s="177" t="str">
        <f>IF($C70="","",VLOOKUP($C70,目次!$B$9:$O$24,8,0))</f>
        <v/>
      </c>
      <c r="I70" s="48" t="str">
        <f>IF($C70="","",VLOOKUP($C70,目次!$B$9:$O$24,9,0))</f>
        <v/>
      </c>
      <c r="J70" s="81" t="str">
        <f>IF($C70="","",VLOOKUP($C70,目次!$B$9:$O$24,10,0))</f>
        <v/>
      </c>
      <c r="K70" s="48" t="str">
        <f>IF($C70="","",VLOOKUP($C70,目次!$B$9:$O$24,11,0))</f>
        <v/>
      </c>
      <c r="L70" s="228" t="str">
        <f>IF($C70="","",VLOOKUP($C70,目次!$B$9:$O$24,12,0))</f>
        <v/>
      </c>
      <c r="M70" s="48"/>
    </row>
    <row r="71" spans="2:13" ht="34.5" customHeight="1">
      <c r="B71" s="152">
        <f t="shared" si="0"/>
        <v>0</v>
      </c>
      <c r="C71" s="15"/>
      <c r="D71" s="43" t="str">
        <f>IF($C71="","",VLOOKUP($C71,目次!$B$9:$O$24,2,0))</f>
        <v/>
      </c>
      <c r="E71" s="152">
        <f t="shared" si="1"/>
        <v>0</v>
      </c>
      <c r="F71" s="81" t="str">
        <f>IF($C71="","",VLOOKUP($C71,目次!$B$9:$O$24,6,0))</f>
        <v/>
      </c>
      <c r="G71" s="48"/>
      <c r="H71" s="177" t="str">
        <f>IF($C71="","",VLOOKUP($C71,目次!$B$9:$O$24,8,0))</f>
        <v/>
      </c>
      <c r="I71" s="48" t="str">
        <f>IF($C71="","",VLOOKUP($C71,目次!$B$9:$O$24,9,0))</f>
        <v/>
      </c>
      <c r="J71" s="81" t="str">
        <f>IF($C71="","",VLOOKUP($C71,目次!$B$9:$O$24,10,0))</f>
        <v/>
      </c>
      <c r="K71" s="48" t="str">
        <f>IF($C71="","",VLOOKUP($C71,目次!$B$9:$O$24,11,0))</f>
        <v/>
      </c>
      <c r="L71" s="228" t="str">
        <f>IF($C71="","",VLOOKUP($C71,目次!$B$9:$O$24,12,0))</f>
        <v/>
      </c>
      <c r="M71" s="48"/>
    </row>
    <row r="72" spans="2:13" ht="34.5" customHeight="1">
      <c r="B72" s="152">
        <f t="shared" si="0"/>
        <v>0</v>
      </c>
      <c r="C72" s="15"/>
      <c r="D72" s="43" t="str">
        <f>IF($C72="","",VLOOKUP($C72,目次!$B$9:$O$24,2,0))</f>
        <v/>
      </c>
      <c r="E72" s="152">
        <f t="shared" si="1"/>
        <v>0</v>
      </c>
      <c r="F72" s="81" t="str">
        <f>IF($C72="","",VLOOKUP($C72,目次!$B$9:$O$24,6,0))</f>
        <v/>
      </c>
      <c r="G72" s="48"/>
      <c r="H72" s="177" t="str">
        <f>IF($C72="","",VLOOKUP($C72,目次!$B$9:$O$24,8,0))</f>
        <v/>
      </c>
      <c r="I72" s="48" t="str">
        <f>IF($C72="","",VLOOKUP($C72,目次!$B$9:$O$24,9,0))</f>
        <v/>
      </c>
      <c r="J72" s="81" t="str">
        <f>IF($C72="","",VLOOKUP($C72,目次!$B$9:$O$24,10,0))</f>
        <v/>
      </c>
      <c r="K72" s="48" t="str">
        <f>IF($C72="","",VLOOKUP($C72,目次!$B$9:$O$24,11,0))</f>
        <v/>
      </c>
      <c r="L72" s="228" t="str">
        <f>IF($C72="","",VLOOKUP($C72,目次!$B$9:$O$24,12,0))</f>
        <v/>
      </c>
      <c r="M72" s="48"/>
    </row>
    <row r="73" spans="2:13" ht="34.5" customHeight="1">
      <c r="B73" s="152">
        <f t="shared" si="0"/>
        <v>0</v>
      </c>
      <c r="C73" s="15"/>
      <c r="D73" s="43" t="str">
        <f>IF($C73="","",VLOOKUP($C73,目次!$B$9:$O$24,2,0))</f>
        <v/>
      </c>
      <c r="E73" s="152">
        <f t="shared" si="1"/>
        <v>0</v>
      </c>
      <c r="F73" s="81" t="str">
        <f>IF($C73="","",VLOOKUP($C73,目次!$B$9:$O$24,6,0))</f>
        <v/>
      </c>
      <c r="G73" s="48"/>
      <c r="H73" s="177" t="str">
        <f>IF($C73="","",VLOOKUP($C73,目次!$B$9:$O$24,8,0))</f>
        <v/>
      </c>
      <c r="I73" s="48" t="str">
        <f>IF($C73="","",VLOOKUP($C73,目次!$B$9:$O$24,9,0))</f>
        <v/>
      </c>
      <c r="J73" s="81" t="str">
        <f>IF($C73="","",VLOOKUP($C73,目次!$B$9:$O$24,10,0))</f>
        <v/>
      </c>
      <c r="K73" s="48" t="str">
        <f>IF($C73="","",VLOOKUP($C73,目次!$B$9:$O$24,11,0))</f>
        <v/>
      </c>
      <c r="L73" s="228" t="str">
        <f>IF($C73="","",VLOOKUP($C73,目次!$B$9:$O$24,12,0))</f>
        <v/>
      </c>
      <c r="M73" s="48"/>
    </row>
    <row r="74" spans="2:13" ht="34.5" customHeight="1">
      <c r="B74" s="152">
        <f t="shared" ref="B74" si="2">$D$4</f>
        <v>0</v>
      </c>
      <c r="C74" s="15"/>
      <c r="D74" s="43" t="str">
        <f>IF($C74="","",VLOOKUP($C74,目次!$B$9:$O$24,2,0))</f>
        <v/>
      </c>
      <c r="E74" s="152">
        <f t="shared" si="1"/>
        <v>0</v>
      </c>
      <c r="F74" s="81" t="str">
        <f>IF($C74="","",VLOOKUP($C74,目次!$B$9:$O$24,6,0))</f>
        <v/>
      </c>
      <c r="G74" s="48"/>
      <c r="H74" s="177" t="str">
        <f>IF($C74="","",VLOOKUP($C74,目次!$B$9:$O$24,8,0))</f>
        <v/>
      </c>
      <c r="I74" s="48" t="str">
        <f>IF($C74="","",VLOOKUP($C74,目次!$B$9:$O$24,9,0))</f>
        <v/>
      </c>
      <c r="J74" s="81" t="str">
        <f>IF($C74="","",VLOOKUP($C74,目次!$B$9:$O$24,10,0))</f>
        <v/>
      </c>
      <c r="K74" s="48" t="str">
        <f>IF($C74="","",VLOOKUP($C74,目次!$B$9:$O$24,11,0))</f>
        <v/>
      </c>
      <c r="L74" s="228" t="str">
        <f>IF($C74="","",VLOOKUP($C74,目次!$B$9:$O$24,12,0))</f>
        <v/>
      </c>
      <c r="M74" s="48"/>
    </row>
  </sheetData>
  <protectedRanges>
    <protectedRange sqref="F10:M74" name="範囲2"/>
    <protectedRange sqref="C10:C74" name="範囲1"/>
    <protectedRange sqref="D2" name="範囲3"/>
    <protectedRange sqref="D4" name="範囲4"/>
    <protectedRange sqref="D6" name="範囲5"/>
  </protectedRanges>
  <autoFilter ref="A9:N9"/>
  <mergeCells count="5">
    <mergeCell ref="B6:C6"/>
    <mergeCell ref="B4:C4"/>
    <mergeCell ref="F2:M7"/>
    <mergeCell ref="B2:C2"/>
    <mergeCell ref="L8:L9"/>
  </mergeCells>
  <phoneticPr fontId="1"/>
  <conditionalFormatting sqref="I10:I74 K10:M74">
    <cfRule type="containsText" dxfId="9" priority="16" operator="containsText" text="入力不要">
      <formula>NOT(ISERROR(SEARCH("入力不要",I10)))</formula>
    </cfRule>
  </conditionalFormatting>
  <conditionalFormatting sqref="F10:F74 M10:M74">
    <cfRule type="cellIs" dxfId="8" priority="9" operator="equal">
      <formula>0</formula>
    </cfRule>
  </conditionalFormatting>
  <conditionalFormatting sqref="H10:H74">
    <cfRule type="cellIs" dxfId="7" priority="8" operator="equal">
      <formula>"入力不要"</formula>
    </cfRule>
  </conditionalFormatting>
  <conditionalFormatting sqref="H10:H74">
    <cfRule type="cellIs" dxfId="6" priority="7" operator="equal">
      <formula>0</formula>
    </cfRule>
  </conditionalFormatting>
  <conditionalFormatting sqref="J10:J74">
    <cfRule type="cellIs" dxfId="5" priority="3" operator="equal">
      <formula>"入力不要"</formula>
    </cfRule>
  </conditionalFormatting>
  <conditionalFormatting sqref="J10:J74">
    <cfRule type="cellIs" dxfId="4" priority="2" operator="equal">
      <formula>0</formula>
    </cfRule>
  </conditionalFormatting>
  <dataValidations xWindow="681" yWindow="351" count="10">
    <dataValidation imeMode="on" allowBlank="1" showInputMessage="1" showErrorMessage="1" sqref="G8:G9 I8:J9"/>
    <dataValidation allowBlank="1" showInputMessage="1" showErrorMessage="1" prompt="氏と名の間は1字空ける。_x000a_○○　○○" sqref="G10:G74"/>
    <dataValidation type="list" allowBlank="1" showInputMessage="1" showErrorMessage="1" sqref="F10:F74">
      <formula1>職名</formula1>
    </dataValidation>
    <dataValidation type="list" allowBlank="1" showInputMessage="1" showErrorMessage="1" sqref="J10:J74">
      <formula1>在職・役職期間リスト</formula1>
    </dataValidation>
    <dataValidation type="textLength" operator="equal" allowBlank="1" showInputMessage="1" showErrorMessage="1" sqref="K10:K74">
      <formula1>7</formula1>
    </dataValidation>
    <dataValidation type="textLength" operator="equal" allowBlank="1" showInputMessage="1" sqref="M10:M74">
      <formula1>7</formula1>
    </dataValidation>
    <dataValidation allowBlank="1" showInputMessage="1" showErrorMessage="1" prompt="②を記入すると自動表示されます。_x000a_" sqref="B10:B74"/>
    <dataValidation type="list" allowBlank="1" showInputMessage="1" showErrorMessage="1" prompt="④を記入すると自動表示されます。" sqref="D10:D74">
      <formula1>#REF!</formula1>
    </dataValidation>
    <dataValidation allowBlank="1" showInputMessage="1" showErrorMessage="1" prompt="③を入力すると自動表示されます。" sqref="E10:E74"/>
    <dataValidation allowBlank="1" showInputMessage="1" showErrorMessage="1" prompt="セルに関数が入力されていますが、職員番号を上書きして入力してください。" sqref="L10"/>
  </dataValidations>
  <hyperlinks>
    <hyperlink ref="M9" location="入力例!A1" display="入力例シートへ"/>
    <hyperlink ref="C9" location="目次!A1" display="目次シートへ"/>
  </hyperlinks>
  <pageMargins left="0.25" right="0.25" top="0.35291666666666666" bottom="0.75" header="0.3" footer="0.3"/>
  <pageSetup paperSize="9" scale="39" fitToHeight="0" orientation="portrait" r:id="rId1"/>
  <headerFooter alignWithMargins="0"/>
  <ignoredErrors>
    <ignoredError sqref="I10:I82 K11:K74" unlockedFormula="1"/>
  </ignoredErrors>
  <drawing r:id="rId2"/>
  <legacyDrawing r:id="rId3"/>
  <extLst>
    <ext xmlns:x14="http://schemas.microsoft.com/office/spreadsheetml/2009/9/main" uri="{CCE6A557-97BC-4b89-ADB6-D9C93CAAB3DF}">
      <x14:dataValidations xmlns:xm="http://schemas.microsoft.com/office/excel/2006/main" xWindow="681" yWindow="351" count="4">
        <x14:dataValidation type="list" allowBlank="1" showInputMessage="1" showErrorMessage="1">
          <x14:formula1>
            <xm:f>リスト!$B$3:$B$15</xm:f>
          </x14:formula1>
          <xm:sqref>H10:H74</xm:sqref>
        </x14:dataValidation>
        <x14:dataValidation type="list" allowBlank="1" showInputMessage="1" showErrorMessage="1">
          <x14:formula1>
            <xm:f>リスト!$C$3:$C$22</xm:f>
          </x14:formula1>
          <xm:sqref>I10:I74</xm:sqref>
        </x14:dataValidation>
        <x14:dataValidation type="list" allowBlank="1" showInputMessage="1" showErrorMessage="1">
          <x14:formula1>
            <xm:f>目次!$P$3:$P$10</xm:f>
          </x14:formula1>
          <xm:sqref>D3</xm:sqref>
        </x14:dataValidation>
        <x14:dataValidation type="list" allowBlank="1" showInputMessage="1" showErrorMessage="1">
          <x14:formula1>
            <xm:f>目次!$P$3:$P$12</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8"/>
  <sheetViews>
    <sheetView zoomScale="85" zoomScaleNormal="85" zoomScaleSheetLayoutView="145" workbookViewId="0"/>
  </sheetViews>
  <sheetFormatPr defaultColWidth="8.875" defaultRowHeight="12"/>
  <cols>
    <col min="1" max="1" width="4.875" style="4" customWidth="1"/>
    <col min="2" max="2" width="17.375" style="10" customWidth="1"/>
    <col min="3" max="3" width="35.5" style="9" customWidth="1"/>
    <col min="4" max="4" width="55.25" style="4" customWidth="1"/>
    <col min="5" max="5" width="1.375" style="7" hidden="1" customWidth="1"/>
    <col min="6" max="6" width="16.75" style="27" hidden="1" customWidth="1"/>
    <col min="7" max="7" width="12.875" style="27" hidden="1" customWidth="1"/>
    <col min="8" max="8" width="17.125" style="27" hidden="1" customWidth="1"/>
    <col min="9" max="9" width="15" style="27" hidden="1" customWidth="1"/>
    <col min="10" max="10" width="8.875" style="27" hidden="1" customWidth="1"/>
    <col min="11" max="11" width="17.5" style="27" hidden="1" customWidth="1"/>
    <col min="12" max="12" width="14.125" style="27" hidden="1" customWidth="1"/>
    <col min="13" max="13" width="16.5" style="27" hidden="1" customWidth="1"/>
    <col min="14" max="14" width="11.75" style="7" hidden="1" customWidth="1"/>
    <col min="15" max="15" width="8.875" style="7" hidden="1" customWidth="1"/>
    <col min="16" max="16" width="21" style="7" customWidth="1"/>
    <col min="17" max="17" width="4.75" style="7" customWidth="1"/>
    <col min="18" max="18" width="2.125" style="7" customWidth="1"/>
    <col min="19" max="19" width="13.5" style="7" customWidth="1"/>
    <col min="20" max="16384" width="8.875" style="7"/>
  </cols>
  <sheetData>
    <row r="1" spans="1:19" ht="33" customHeight="1" thickBot="1">
      <c r="B1" s="237" t="s">
        <v>266</v>
      </c>
      <c r="C1" s="237"/>
      <c r="D1" s="237"/>
    </row>
    <row r="2" spans="1:19" ht="21" customHeight="1" thickBot="1">
      <c r="A2" s="243" t="s">
        <v>121</v>
      </c>
      <c r="B2" s="245" t="s">
        <v>9</v>
      </c>
      <c r="C2" s="247" t="s">
        <v>0</v>
      </c>
      <c r="D2" s="241" t="s">
        <v>13</v>
      </c>
      <c r="P2" s="7" t="s">
        <v>34</v>
      </c>
    </row>
    <row r="3" spans="1:19" s="1" customFormat="1" ht="17.45" customHeight="1" thickBot="1">
      <c r="A3" s="244"/>
      <c r="B3" s="246"/>
      <c r="C3" s="246"/>
      <c r="D3" s="242"/>
      <c r="F3" s="22" t="s">
        <v>23</v>
      </c>
      <c r="G3" s="22" t="s">
        <v>6</v>
      </c>
      <c r="H3" s="33" t="s">
        <v>102</v>
      </c>
      <c r="I3" s="22" t="s">
        <v>25</v>
      </c>
      <c r="J3" s="22" t="s">
        <v>26</v>
      </c>
      <c r="K3" s="22" t="s">
        <v>28</v>
      </c>
      <c r="L3" s="33" t="s">
        <v>210</v>
      </c>
      <c r="M3" s="33" t="s">
        <v>209</v>
      </c>
      <c r="N3" s="21" t="s">
        <v>213</v>
      </c>
      <c r="O3" s="21"/>
      <c r="P3" s="28" t="s">
        <v>16</v>
      </c>
    </row>
    <row r="4" spans="1:19" s="2" customFormat="1" ht="20.100000000000001" hidden="1" customHeight="1" thickBot="1">
      <c r="A4" s="159" t="s">
        <v>1</v>
      </c>
      <c r="B4" s="13">
        <v>1</v>
      </c>
      <c r="C4" s="11" t="s">
        <v>3</v>
      </c>
      <c r="D4" s="186" t="s">
        <v>22</v>
      </c>
      <c r="F4" s="22"/>
      <c r="G4" s="22"/>
      <c r="H4" s="22"/>
      <c r="I4" s="22"/>
      <c r="J4" s="22"/>
      <c r="K4" s="22"/>
      <c r="L4" s="22"/>
      <c r="M4" s="22"/>
      <c r="N4" s="22"/>
      <c r="O4" s="22"/>
      <c r="P4" s="29" t="s">
        <v>214</v>
      </c>
    </row>
    <row r="5" spans="1:19" s="2" customFormat="1" ht="19.5" hidden="1" customHeight="1" thickBot="1">
      <c r="A5" s="160"/>
      <c r="B5" s="14">
        <v>2</v>
      </c>
      <c r="C5" s="12" t="s">
        <v>4</v>
      </c>
      <c r="D5" s="35" t="s">
        <v>22</v>
      </c>
      <c r="F5" s="22"/>
      <c r="G5" s="22"/>
      <c r="H5" s="22"/>
      <c r="I5" s="22"/>
      <c r="J5" s="22"/>
      <c r="K5" s="22"/>
      <c r="L5" s="22"/>
      <c r="M5" s="22"/>
      <c r="N5" s="22"/>
      <c r="O5" s="22"/>
      <c r="P5" s="30" t="s">
        <v>17</v>
      </c>
    </row>
    <row r="6" spans="1:19" s="1" customFormat="1" ht="18" hidden="1" customHeight="1" thickBot="1">
      <c r="A6" s="160"/>
      <c r="B6" s="14">
        <v>5</v>
      </c>
      <c r="C6" s="12" t="s">
        <v>5</v>
      </c>
      <c r="D6" s="35" t="s">
        <v>22</v>
      </c>
      <c r="F6" s="22"/>
      <c r="G6" s="22"/>
      <c r="H6" s="22"/>
      <c r="I6" s="22"/>
      <c r="J6" s="22"/>
      <c r="K6" s="22"/>
      <c r="L6" s="22"/>
      <c r="M6" s="22"/>
      <c r="N6" s="21"/>
      <c r="O6" s="21"/>
      <c r="P6" s="31" t="s">
        <v>18</v>
      </c>
    </row>
    <row r="7" spans="1:19" s="1" customFormat="1" ht="18" hidden="1" customHeight="1" thickBot="1">
      <c r="A7" s="160"/>
      <c r="B7" s="14">
        <v>6</v>
      </c>
      <c r="C7" s="12" t="s">
        <v>10</v>
      </c>
      <c r="D7" s="35" t="s">
        <v>22</v>
      </c>
      <c r="F7" s="22"/>
      <c r="G7" s="22"/>
      <c r="H7" s="22"/>
      <c r="I7" s="22"/>
      <c r="J7" s="22"/>
      <c r="K7" s="22"/>
      <c r="L7" s="22"/>
      <c r="M7" s="22"/>
      <c r="N7" s="21"/>
      <c r="O7" s="21"/>
      <c r="P7" s="32" t="s">
        <v>19</v>
      </c>
    </row>
    <row r="8" spans="1:19" s="1" customFormat="1" ht="18" hidden="1" customHeight="1" thickBot="1">
      <c r="A8" s="160"/>
      <c r="B8" s="47">
        <v>8</v>
      </c>
      <c r="C8" s="50" t="s">
        <v>15</v>
      </c>
      <c r="D8" s="110" t="s">
        <v>22</v>
      </c>
      <c r="F8" s="22"/>
      <c r="G8" s="22"/>
      <c r="H8" s="22"/>
      <c r="I8" s="22"/>
      <c r="J8" s="22"/>
      <c r="K8" s="22"/>
      <c r="L8" s="22"/>
      <c r="M8" s="22"/>
      <c r="N8" s="21"/>
      <c r="O8" s="21"/>
      <c r="P8" s="34" t="s">
        <v>12</v>
      </c>
    </row>
    <row r="9" spans="1:19" s="1" customFormat="1" ht="24.75" customHeight="1" thickBot="1">
      <c r="A9" s="248" t="s">
        <v>208</v>
      </c>
      <c r="B9" s="14">
        <v>9</v>
      </c>
      <c r="C9" s="185" t="s">
        <v>173</v>
      </c>
      <c r="D9" s="166"/>
      <c r="F9" s="22"/>
      <c r="G9" s="22" t="s">
        <v>7</v>
      </c>
      <c r="H9" s="22"/>
      <c r="I9" s="22" t="s">
        <v>107</v>
      </c>
      <c r="J9" s="22" t="s">
        <v>41</v>
      </c>
      <c r="K9" s="22" t="s">
        <v>107</v>
      </c>
      <c r="L9" s="22" t="s">
        <v>142</v>
      </c>
      <c r="M9" s="22" t="s">
        <v>107</v>
      </c>
      <c r="N9" s="22"/>
      <c r="O9" s="22"/>
      <c r="P9" s="188" t="s">
        <v>215</v>
      </c>
    </row>
    <row r="10" spans="1:19" s="1" customFormat="1" ht="24.75" customHeight="1" thickBot="1">
      <c r="A10" s="248"/>
      <c r="B10" s="14">
        <v>10</v>
      </c>
      <c r="C10" s="165" t="s">
        <v>174</v>
      </c>
      <c r="D10" s="166"/>
      <c r="F10" s="22"/>
      <c r="G10" s="22" t="s">
        <v>7</v>
      </c>
      <c r="H10" s="22"/>
      <c r="I10" s="22" t="s">
        <v>107</v>
      </c>
      <c r="J10" s="22" t="s">
        <v>41</v>
      </c>
      <c r="K10" s="22" t="s">
        <v>107</v>
      </c>
      <c r="L10" s="22" t="s">
        <v>142</v>
      </c>
      <c r="M10" s="22" t="s">
        <v>107</v>
      </c>
      <c r="N10" s="22"/>
      <c r="O10" s="22"/>
      <c r="P10" s="189" t="s">
        <v>20</v>
      </c>
      <c r="S10" s="119" t="s">
        <v>109</v>
      </c>
    </row>
    <row r="11" spans="1:19" s="3" customFormat="1" ht="24.75" customHeight="1" thickBot="1">
      <c r="A11" s="248"/>
      <c r="B11" s="14">
        <v>13</v>
      </c>
      <c r="C11" s="165" t="s">
        <v>175</v>
      </c>
      <c r="D11" s="166"/>
      <c r="F11" s="22"/>
      <c r="G11" s="22" t="s">
        <v>7</v>
      </c>
      <c r="H11" s="22"/>
      <c r="I11" s="22" t="s">
        <v>107</v>
      </c>
      <c r="J11" s="22" t="s">
        <v>24</v>
      </c>
      <c r="K11" s="22" t="s">
        <v>107</v>
      </c>
      <c r="L11" s="22" t="s">
        <v>142</v>
      </c>
      <c r="M11" s="22" t="s">
        <v>107</v>
      </c>
      <c r="N11" s="21"/>
      <c r="O11" s="21"/>
      <c r="P11" s="190" t="s">
        <v>21</v>
      </c>
    </row>
    <row r="12" spans="1:19" s="3" customFormat="1" ht="24.75" customHeight="1" thickBot="1">
      <c r="A12" s="248"/>
      <c r="B12" s="14">
        <v>14</v>
      </c>
      <c r="C12" s="165" t="s">
        <v>176</v>
      </c>
      <c r="D12" s="166"/>
      <c r="F12" s="22"/>
      <c r="G12" s="22" t="s">
        <v>7</v>
      </c>
      <c r="H12" s="22"/>
      <c r="I12" s="22" t="s">
        <v>107</v>
      </c>
      <c r="J12" s="22" t="s">
        <v>24</v>
      </c>
      <c r="K12" s="22" t="s">
        <v>107</v>
      </c>
      <c r="L12" s="22" t="s">
        <v>142</v>
      </c>
      <c r="M12" s="22" t="s">
        <v>107</v>
      </c>
      <c r="N12" s="21"/>
      <c r="O12" s="21"/>
      <c r="P12" s="191"/>
    </row>
    <row r="13" spans="1:19" s="3" customFormat="1" ht="24.75" customHeight="1">
      <c r="A13" s="248"/>
      <c r="B13" s="157">
        <v>26</v>
      </c>
      <c r="C13" s="162" t="s">
        <v>177</v>
      </c>
      <c r="D13" s="166" t="s">
        <v>206</v>
      </c>
      <c r="F13" s="22"/>
      <c r="G13" s="22" t="s">
        <v>7</v>
      </c>
      <c r="H13" s="22"/>
      <c r="I13" s="22"/>
      <c r="J13" s="22" t="s">
        <v>107</v>
      </c>
      <c r="K13" s="22" t="s">
        <v>107</v>
      </c>
      <c r="L13" s="22" t="s">
        <v>142</v>
      </c>
      <c r="M13" s="22" t="s">
        <v>107</v>
      </c>
      <c r="N13" s="23"/>
      <c r="O13" s="23"/>
    </row>
    <row r="14" spans="1:19" s="3" customFormat="1" ht="24.75" customHeight="1">
      <c r="A14" s="248"/>
      <c r="B14" s="157">
        <v>27</v>
      </c>
      <c r="C14" s="162" t="s">
        <v>178</v>
      </c>
      <c r="D14" s="166" t="s">
        <v>206</v>
      </c>
      <c r="F14" s="22"/>
      <c r="G14" s="22" t="s">
        <v>7</v>
      </c>
      <c r="H14" s="22"/>
      <c r="I14" s="22"/>
      <c r="J14" s="22" t="s">
        <v>107</v>
      </c>
      <c r="K14" s="22" t="s">
        <v>107</v>
      </c>
      <c r="L14" s="22" t="s">
        <v>142</v>
      </c>
      <c r="M14" s="22" t="s">
        <v>107</v>
      </c>
      <c r="N14" s="23"/>
      <c r="O14" s="23"/>
    </row>
    <row r="15" spans="1:19" s="3" customFormat="1" ht="24.75" customHeight="1">
      <c r="A15" s="248"/>
      <c r="B15" s="157">
        <v>30</v>
      </c>
      <c r="C15" s="162" t="s">
        <v>179</v>
      </c>
      <c r="D15" s="166" t="s">
        <v>207</v>
      </c>
      <c r="F15" s="22"/>
      <c r="G15" s="22" t="s">
        <v>7</v>
      </c>
      <c r="H15" s="22"/>
      <c r="I15" s="22" t="s">
        <v>107</v>
      </c>
      <c r="J15" s="22" t="s">
        <v>107</v>
      </c>
      <c r="K15" s="22" t="s">
        <v>115</v>
      </c>
      <c r="L15" s="22" t="s">
        <v>142</v>
      </c>
      <c r="M15" s="22" t="s">
        <v>107</v>
      </c>
      <c r="N15" s="23"/>
      <c r="O15" s="23"/>
      <c r="P15" s="143"/>
    </row>
    <row r="16" spans="1:19" s="3" customFormat="1" ht="24.75" customHeight="1">
      <c r="A16" s="248"/>
      <c r="B16" s="157">
        <v>32</v>
      </c>
      <c r="C16" s="167" t="s">
        <v>180</v>
      </c>
      <c r="D16" s="169"/>
      <c r="F16" s="22"/>
      <c r="G16" s="22" t="s">
        <v>7</v>
      </c>
      <c r="H16" s="22"/>
      <c r="I16" s="22" t="s">
        <v>107</v>
      </c>
      <c r="J16" s="22" t="s">
        <v>107</v>
      </c>
      <c r="K16" s="22" t="s">
        <v>107</v>
      </c>
      <c r="L16" s="22" t="s">
        <v>142</v>
      </c>
      <c r="M16" s="22" t="s">
        <v>107</v>
      </c>
      <c r="N16" s="23"/>
      <c r="O16" s="23"/>
      <c r="P16" s="143"/>
    </row>
    <row r="17" spans="1:16" s="3" customFormat="1" ht="24.75" customHeight="1">
      <c r="A17" s="248"/>
      <c r="B17" s="193">
        <v>36</v>
      </c>
      <c r="C17" s="194" t="s">
        <v>181</v>
      </c>
      <c r="D17" s="195"/>
      <c r="F17" s="22"/>
      <c r="G17" s="22" t="s">
        <v>8</v>
      </c>
      <c r="H17" s="22"/>
      <c r="I17" s="22" t="s">
        <v>107</v>
      </c>
      <c r="J17" s="22" t="s">
        <v>107</v>
      </c>
      <c r="K17" s="33" t="s">
        <v>168</v>
      </c>
      <c r="L17" s="22" t="s">
        <v>107</v>
      </c>
      <c r="M17" s="22" t="s">
        <v>212</v>
      </c>
      <c r="N17" s="23"/>
      <c r="O17" s="23"/>
      <c r="P17" s="143"/>
    </row>
    <row r="18" spans="1:16" s="3" customFormat="1" ht="24.75" customHeight="1">
      <c r="A18" s="248"/>
      <c r="B18" s="157">
        <v>37</v>
      </c>
      <c r="C18" s="162" t="s">
        <v>182</v>
      </c>
      <c r="D18" s="170"/>
      <c r="F18" s="22"/>
      <c r="G18" s="22" t="s">
        <v>190</v>
      </c>
      <c r="H18" s="22"/>
      <c r="I18" s="22" t="s">
        <v>107</v>
      </c>
      <c r="J18" s="22" t="s">
        <v>107</v>
      </c>
      <c r="K18" s="33" t="s">
        <v>107</v>
      </c>
      <c r="L18" s="22" t="s">
        <v>142</v>
      </c>
      <c r="M18" s="22" t="s">
        <v>107</v>
      </c>
      <c r="N18" s="23"/>
      <c r="O18" s="23"/>
    </row>
    <row r="19" spans="1:16" s="3" customFormat="1" ht="24.75" customHeight="1" thickBot="1">
      <c r="A19" s="249"/>
      <c r="B19" s="158">
        <v>38</v>
      </c>
      <c r="C19" s="168" t="s">
        <v>183</v>
      </c>
      <c r="D19" s="171"/>
      <c r="F19" s="22"/>
      <c r="G19" s="22" t="s">
        <v>32</v>
      </c>
      <c r="H19" s="22"/>
      <c r="I19" s="22" t="s">
        <v>107</v>
      </c>
      <c r="J19" s="22" t="s">
        <v>107</v>
      </c>
      <c r="K19" s="22" t="s">
        <v>107</v>
      </c>
      <c r="L19" s="22" t="s">
        <v>142</v>
      </c>
      <c r="M19" s="22" t="s">
        <v>107</v>
      </c>
      <c r="N19" s="23"/>
      <c r="O19" s="23"/>
    </row>
    <row r="20" spans="1:16" s="3" customFormat="1" ht="24" customHeight="1">
      <c r="A20" s="238" t="s">
        <v>189</v>
      </c>
      <c r="B20" s="198">
        <v>43</v>
      </c>
      <c r="C20" s="199" t="s">
        <v>184</v>
      </c>
      <c r="D20" s="200"/>
      <c r="F20" s="22"/>
      <c r="G20" s="22" t="s">
        <v>7</v>
      </c>
      <c r="H20" s="22"/>
      <c r="I20" s="22" t="s">
        <v>107</v>
      </c>
      <c r="J20" s="22" t="s">
        <v>107</v>
      </c>
      <c r="K20" s="22" t="s">
        <v>24</v>
      </c>
      <c r="L20" s="22" t="s">
        <v>107</v>
      </c>
      <c r="M20" s="22" t="s">
        <v>211</v>
      </c>
      <c r="N20" s="23"/>
      <c r="O20" s="23"/>
    </row>
    <row r="21" spans="1:16" s="3" customFormat="1" ht="24" customHeight="1">
      <c r="A21" s="239"/>
      <c r="B21" s="193">
        <v>44</v>
      </c>
      <c r="C21" s="196" t="s">
        <v>185</v>
      </c>
      <c r="D21" s="197"/>
      <c r="F21" s="22"/>
      <c r="G21" s="22" t="s">
        <v>46</v>
      </c>
      <c r="H21" s="22"/>
      <c r="I21" s="22" t="s">
        <v>107</v>
      </c>
      <c r="J21" s="22" t="s">
        <v>33</v>
      </c>
      <c r="K21" s="22" t="s">
        <v>107</v>
      </c>
      <c r="L21" s="22" t="s">
        <v>107</v>
      </c>
      <c r="M21" s="22" t="s">
        <v>272</v>
      </c>
      <c r="N21" s="23"/>
      <c r="O21" s="23"/>
    </row>
    <row r="22" spans="1:16" s="3" customFormat="1" ht="24" customHeight="1">
      <c r="A22" s="239"/>
      <c r="B22" s="157">
        <v>45</v>
      </c>
      <c r="C22" s="162" t="s">
        <v>186</v>
      </c>
      <c r="D22" s="166" t="s">
        <v>258</v>
      </c>
      <c r="F22" s="22"/>
      <c r="G22" s="22" t="s">
        <v>7</v>
      </c>
      <c r="H22" s="22"/>
      <c r="I22" s="22" t="s">
        <v>107</v>
      </c>
      <c r="J22" s="22" t="s">
        <v>107</v>
      </c>
      <c r="K22" s="22" t="s">
        <v>24</v>
      </c>
      <c r="L22" s="22" t="s">
        <v>142</v>
      </c>
      <c r="M22" s="22" t="s">
        <v>212</v>
      </c>
      <c r="N22" s="23"/>
      <c r="O22" s="23"/>
    </row>
    <row r="23" spans="1:16" s="3" customFormat="1" ht="63" customHeight="1">
      <c r="A23" s="239"/>
      <c r="B23" s="14">
        <v>46</v>
      </c>
      <c r="C23" s="163" t="s">
        <v>187</v>
      </c>
      <c r="D23" s="166" t="s">
        <v>259</v>
      </c>
      <c r="F23" s="22"/>
      <c r="G23" s="22" t="s">
        <v>7</v>
      </c>
      <c r="H23" s="22"/>
      <c r="I23" s="22" t="s">
        <v>107</v>
      </c>
      <c r="J23" s="22" t="s">
        <v>107</v>
      </c>
      <c r="K23" s="22" t="s">
        <v>24</v>
      </c>
      <c r="L23" s="22" t="s">
        <v>142</v>
      </c>
      <c r="M23" s="22" t="s">
        <v>112</v>
      </c>
      <c r="N23" s="23"/>
      <c r="O23" s="23"/>
    </row>
    <row r="24" spans="1:16" s="3" customFormat="1" ht="33" customHeight="1" thickBot="1">
      <c r="A24" s="240"/>
      <c r="B24" s="161">
        <v>48</v>
      </c>
      <c r="C24" s="164" t="s">
        <v>188</v>
      </c>
      <c r="D24" s="171" t="s">
        <v>260</v>
      </c>
      <c r="F24" s="22"/>
      <c r="G24" s="22" t="s">
        <v>7</v>
      </c>
      <c r="H24" s="22"/>
      <c r="I24" s="22" t="s">
        <v>107</v>
      </c>
      <c r="J24" s="22" t="s">
        <v>107</v>
      </c>
      <c r="K24" s="22" t="s">
        <v>107</v>
      </c>
      <c r="L24" s="22" t="s">
        <v>142</v>
      </c>
      <c r="M24" s="22" t="s">
        <v>107</v>
      </c>
      <c r="N24" s="23"/>
      <c r="O24" s="23"/>
    </row>
    <row r="25" spans="1:16" s="3" customFormat="1" ht="5.45" customHeight="1">
      <c r="A25" s="4"/>
      <c r="B25" s="5"/>
      <c r="C25" s="6"/>
      <c r="D25" s="4"/>
      <c r="F25" s="2"/>
      <c r="G25" s="2"/>
      <c r="H25" s="2"/>
      <c r="I25" s="2"/>
      <c r="J25" s="2"/>
      <c r="K25" s="2"/>
      <c r="L25" s="2"/>
      <c r="M25" s="2"/>
    </row>
    <row r="26" spans="1:16" s="3" customFormat="1" ht="13.5">
      <c r="A26" s="4"/>
      <c r="B26" s="5"/>
      <c r="C26" s="6"/>
      <c r="D26" s="118" t="s">
        <v>108</v>
      </c>
      <c r="F26" s="2"/>
      <c r="G26" s="2"/>
      <c r="H26" s="2"/>
      <c r="I26" s="2"/>
      <c r="J26" s="2"/>
      <c r="K26" s="2"/>
      <c r="L26" s="2"/>
      <c r="M26" s="2"/>
      <c r="P26" s="7"/>
    </row>
    <row r="27" spans="1:16" ht="24" customHeight="1">
      <c r="B27" s="5"/>
      <c r="C27" s="6"/>
    </row>
    <row r="28" spans="1:16" ht="13.5" customHeight="1">
      <c r="B28" s="5"/>
      <c r="C28" s="6"/>
    </row>
    <row r="29" spans="1:16" ht="13.5" customHeight="1">
      <c r="A29" s="7"/>
      <c r="B29" s="7"/>
      <c r="C29" s="7"/>
      <c r="D29" s="7"/>
    </row>
    <row r="30" spans="1:16" ht="13.5" customHeight="1">
      <c r="A30" s="7"/>
      <c r="B30" s="7"/>
      <c r="C30" s="7"/>
      <c r="D30" s="7"/>
    </row>
    <row r="31" spans="1:16" ht="13.5">
      <c r="B31" s="5"/>
      <c r="C31" s="6"/>
    </row>
    <row r="32" spans="1:16" ht="13.5">
      <c r="B32" s="5"/>
      <c r="C32" s="6"/>
    </row>
    <row r="33" spans="2:3" ht="13.5">
      <c r="B33" s="5"/>
      <c r="C33" s="6"/>
    </row>
    <row r="34" spans="2:3" ht="13.5">
      <c r="B34" s="5"/>
      <c r="C34" s="6"/>
    </row>
    <row r="35" spans="2:3" ht="13.5">
      <c r="B35" s="8"/>
      <c r="C35" s="6"/>
    </row>
    <row r="36" spans="2:3" ht="13.5">
      <c r="B36" s="8"/>
      <c r="C36" s="6"/>
    </row>
    <row r="37" spans="2:3" ht="13.5">
      <c r="B37" s="8"/>
      <c r="C37" s="6"/>
    </row>
    <row r="38" spans="2:3" ht="13.5">
      <c r="B38" s="8"/>
      <c r="C38" s="6"/>
    </row>
    <row r="39" spans="2:3" ht="13.5">
      <c r="B39" s="8"/>
      <c r="C39" s="6"/>
    </row>
    <row r="40" spans="2:3" ht="13.5">
      <c r="B40" s="8"/>
      <c r="C40" s="6"/>
    </row>
    <row r="41" spans="2:3" ht="13.5">
      <c r="B41" s="8"/>
      <c r="C41" s="6"/>
    </row>
    <row r="42" spans="2:3" ht="13.5">
      <c r="B42" s="8"/>
      <c r="C42" s="6"/>
    </row>
    <row r="43" spans="2:3" ht="13.5">
      <c r="B43" s="8"/>
      <c r="C43" s="6"/>
    </row>
    <row r="44" spans="2:3" ht="13.5">
      <c r="B44" s="8"/>
      <c r="C44" s="6"/>
    </row>
    <row r="45" spans="2:3" ht="13.5">
      <c r="B45" s="8"/>
      <c r="C45" s="6"/>
    </row>
    <row r="46" spans="2:3" ht="13.5">
      <c r="B46" s="8"/>
      <c r="C46" s="6"/>
    </row>
    <row r="47" spans="2:3" ht="13.5">
      <c r="B47" s="8"/>
      <c r="C47" s="6"/>
    </row>
    <row r="48" spans="2:3" ht="13.5">
      <c r="B48" s="8"/>
      <c r="C48" s="6"/>
    </row>
    <row r="49" spans="2:3" ht="13.5">
      <c r="B49" s="8"/>
      <c r="C49" s="6"/>
    </row>
    <row r="50" spans="2:3" ht="13.5">
      <c r="B50" s="8"/>
      <c r="C50" s="6"/>
    </row>
    <row r="51" spans="2:3" ht="13.5">
      <c r="B51" s="8"/>
      <c r="C51" s="6"/>
    </row>
    <row r="52" spans="2:3" ht="13.5">
      <c r="B52" s="8"/>
      <c r="C52" s="6"/>
    </row>
    <row r="53" spans="2:3" ht="13.5">
      <c r="B53" s="8"/>
      <c r="C53" s="6"/>
    </row>
    <row r="54" spans="2:3" ht="13.5">
      <c r="B54" s="8"/>
      <c r="C54" s="6"/>
    </row>
    <row r="55" spans="2:3" ht="13.5">
      <c r="B55" s="8"/>
      <c r="C55" s="6"/>
    </row>
    <row r="56" spans="2:3" ht="13.5">
      <c r="B56" s="8"/>
      <c r="C56" s="6"/>
    </row>
    <row r="57" spans="2:3" ht="13.5">
      <c r="B57" s="8"/>
      <c r="C57" s="6"/>
    </row>
    <row r="58" spans="2:3" ht="13.5">
      <c r="B58" s="8"/>
      <c r="C58" s="6"/>
    </row>
    <row r="59" spans="2:3" ht="13.5">
      <c r="B59" s="8"/>
      <c r="C59" s="6"/>
    </row>
    <row r="60" spans="2:3" ht="13.5">
      <c r="B60" s="8"/>
      <c r="C60" s="6"/>
    </row>
    <row r="61" spans="2:3" ht="13.5">
      <c r="B61" s="8"/>
      <c r="C61" s="6"/>
    </row>
    <row r="62" spans="2:3" ht="13.5">
      <c r="B62" s="8"/>
      <c r="C62" s="6"/>
    </row>
    <row r="63" spans="2:3" ht="13.5">
      <c r="B63" s="8"/>
      <c r="C63" s="6"/>
    </row>
    <row r="64" spans="2:3">
      <c r="B64" s="8"/>
    </row>
    <row r="65" spans="2:2">
      <c r="B65" s="8"/>
    </row>
    <row r="66" spans="2:2">
      <c r="B66" s="8"/>
    </row>
    <row r="67" spans="2:2">
      <c r="B67" s="8"/>
    </row>
    <row r="68" spans="2:2">
      <c r="B68" s="8"/>
    </row>
    <row r="69" spans="2:2">
      <c r="B69" s="8"/>
    </row>
    <row r="70" spans="2:2">
      <c r="B70" s="8"/>
    </row>
    <row r="71" spans="2:2">
      <c r="B71" s="8"/>
    </row>
    <row r="72" spans="2:2">
      <c r="B72" s="8"/>
    </row>
    <row r="73" spans="2:2">
      <c r="B73" s="8"/>
    </row>
    <row r="74" spans="2:2">
      <c r="B74" s="8"/>
    </row>
    <row r="75" spans="2:2">
      <c r="B75" s="8"/>
    </row>
    <row r="76" spans="2:2">
      <c r="B76" s="8"/>
    </row>
    <row r="77" spans="2:2">
      <c r="B77" s="8"/>
    </row>
    <row r="78" spans="2:2">
      <c r="B78" s="8"/>
    </row>
    <row r="79" spans="2:2">
      <c r="B79" s="8"/>
    </row>
    <row r="80" spans="2:2">
      <c r="B80" s="8"/>
    </row>
    <row r="81" spans="2:2">
      <c r="B81" s="8"/>
    </row>
    <row r="82" spans="2:2">
      <c r="B82" s="8"/>
    </row>
    <row r="83" spans="2:2">
      <c r="B83" s="8"/>
    </row>
    <row r="84" spans="2:2">
      <c r="B84" s="8"/>
    </row>
    <row r="85" spans="2:2">
      <c r="B85" s="8"/>
    </row>
    <row r="86" spans="2:2">
      <c r="B86" s="8"/>
    </row>
    <row r="87" spans="2:2">
      <c r="B87" s="8"/>
    </row>
    <row r="88" spans="2:2">
      <c r="B88" s="8"/>
    </row>
    <row r="89" spans="2:2">
      <c r="B89" s="8"/>
    </row>
    <row r="90" spans="2:2">
      <c r="B90" s="8"/>
    </row>
    <row r="91" spans="2:2">
      <c r="B91" s="8"/>
    </row>
    <row r="92" spans="2:2">
      <c r="B92" s="8"/>
    </row>
    <row r="93" spans="2:2">
      <c r="B93" s="8"/>
    </row>
    <row r="94" spans="2:2">
      <c r="B94" s="8"/>
    </row>
    <row r="95" spans="2:2">
      <c r="B95" s="8"/>
    </row>
    <row r="96" spans="2:2">
      <c r="B96" s="8"/>
    </row>
    <row r="97" spans="2:2">
      <c r="B97" s="8"/>
    </row>
    <row r="98" spans="2:2">
      <c r="B98" s="8"/>
    </row>
    <row r="99" spans="2:2">
      <c r="B99" s="8"/>
    </row>
    <row r="100" spans="2:2">
      <c r="B100" s="8"/>
    </row>
    <row r="101" spans="2:2">
      <c r="B101" s="8"/>
    </row>
    <row r="102" spans="2:2">
      <c r="B102" s="8"/>
    </row>
    <row r="103" spans="2:2">
      <c r="B103" s="8"/>
    </row>
    <row r="104" spans="2:2">
      <c r="B104" s="8"/>
    </row>
    <row r="105" spans="2:2">
      <c r="B105" s="8"/>
    </row>
    <row r="106" spans="2:2">
      <c r="B106" s="8"/>
    </row>
    <row r="107" spans="2:2">
      <c r="B107" s="8"/>
    </row>
    <row r="108" spans="2:2">
      <c r="B108" s="8"/>
    </row>
    <row r="109" spans="2:2">
      <c r="B109" s="8"/>
    </row>
    <row r="110" spans="2:2">
      <c r="B110" s="8"/>
    </row>
    <row r="111" spans="2:2">
      <c r="B111" s="8"/>
    </row>
    <row r="112" spans="2:2">
      <c r="B112" s="8"/>
    </row>
    <row r="113" spans="2:2">
      <c r="B113" s="8"/>
    </row>
    <row r="114" spans="2:2">
      <c r="B114" s="8"/>
    </row>
    <row r="115" spans="2:2">
      <c r="B115" s="8"/>
    </row>
    <row r="116" spans="2:2">
      <c r="B116" s="8"/>
    </row>
    <row r="117" spans="2:2">
      <c r="B117" s="8"/>
    </row>
    <row r="118" spans="2:2">
      <c r="B118" s="8"/>
    </row>
    <row r="119" spans="2:2">
      <c r="B119" s="8"/>
    </row>
    <row r="120" spans="2:2">
      <c r="B120" s="8"/>
    </row>
    <row r="121" spans="2:2">
      <c r="B121" s="8"/>
    </row>
    <row r="122" spans="2:2">
      <c r="B122" s="8"/>
    </row>
    <row r="123" spans="2:2">
      <c r="B123" s="8"/>
    </row>
    <row r="124" spans="2:2">
      <c r="B124" s="8"/>
    </row>
    <row r="125" spans="2:2">
      <c r="B125" s="8"/>
    </row>
    <row r="126" spans="2:2">
      <c r="B126" s="8"/>
    </row>
    <row r="127" spans="2:2">
      <c r="B127" s="8"/>
    </row>
    <row r="128" spans="2:2">
      <c r="B128" s="8"/>
    </row>
    <row r="129" spans="2:2">
      <c r="B129" s="8"/>
    </row>
    <row r="130" spans="2:2">
      <c r="B130" s="8"/>
    </row>
    <row r="131" spans="2:2">
      <c r="B131" s="8"/>
    </row>
    <row r="132" spans="2:2">
      <c r="B132" s="8"/>
    </row>
    <row r="133" spans="2:2">
      <c r="B133" s="8"/>
    </row>
    <row r="134" spans="2:2">
      <c r="B134" s="8"/>
    </row>
    <row r="135" spans="2:2">
      <c r="B135" s="8"/>
    </row>
    <row r="136" spans="2:2">
      <c r="B136" s="8"/>
    </row>
    <row r="137" spans="2:2">
      <c r="B137" s="8"/>
    </row>
    <row r="138" spans="2:2">
      <c r="B138" s="8"/>
    </row>
    <row r="139" spans="2:2">
      <c r="B139" s="8"/>
    </row>
    <row r="140" spans="2:2">
      <c r="B140" s="8"/>
    </row>
    <row r="141" spans="2:2">
      <c r="B141" s="8"/>
    </row>
    <row r="142" spans="2:2">
      <c r="B142" s="8"/>
    </row>
    <row r="143" spans="2:2">
      <c r="B143" s="8"/>
    </row>
    <row r="144" spans="2:2">
      <c r="B144" s="8"/>
    </row>
    <row r="145" spans="2:2">
      <c r="B145" s="8"/>
    </row>
    <row r="146" spans="2:2">
      <c r="B146" s="8"/>
    </row>
    <row r="147" spans="2:2">
      <c r="B147" s="8"/>
    </row>
    <row r="148" spans="2:2">
      <c r="B148" s="8"/>
    </row>
    <row r="149" spans="2:2">
      <c r="B149" s="8"/>
    </row>
    <row r="150" spans="2:2">
      <c r="B150" s="8"/>
    </row>
    <row r="151" spans="2:2">
      <c r="B151" s="8"/>
    </row>
    <row r="152" spans="2:2">
      <c r="B152" s="8"/>
    </row>
    <row r="153" spans="2:2">
      <c r="B153" s="8"/>
    </row>
    <row r="154" spans="2:2">
      <c r="B154" s="8"/>
    </row>
    <row r="155" spans="2:2">
      <c r="B155" s="8"/>
    </row>
    <row r="156" spans="2:2">
      <c r="B156" s="8"/>
    </row>
    <row r="157" spans="2:2">
      <c r="B157" s="8"/>
    </row>
    <row r="158" spans="2:2">
      <c r="B158" s="8"/>
    </row>
    <row r="159" spans="2:2">
      <c r="B159" s="8"/>
    </row>
    <row r="160" spans="2:2">
      <c r="B160" s="8"/>
    </row>
    <row r="161" spans="2:2">
      <c r="B161" s="8"/>
    </row>
    <row r="162" spans="2:2">
      <c r="B162" s="8"/>
    </row>
    <row r="163" spans="2:2">
      <c r="B163" s="8"/>
    </row>
    <row r="164" spans="2:2">
      <c r="B164" s="8"/>
    </row>
    <row r="165" spans="2:2">
      <c r="B165" s="8"/>
    </row>
    <row r="166" spans="2:2">
      <c r="B166" s="8"/>
    </row>
    <row r="167" spans="2:2">
      <c r="B167" s="8"/>
    </row>
    <row r="168" spans="2:2">
      <c r="B168" s="8"/>
    </row>
    <row r="169" spans="2:2">
      <c r="B169" s="8"/>
    </row>
    <row r="170" spans="2:2">
      <c r="B170" s="8"/>
    </row>
    <row r="171" spans="2:2">
      <c r="B171" s="8"/>
    </row>
    <row r="172" spans="2:2">
      <c r="B172" s="8"/>
    </row>
    <row r="173" spans="2:2">
      <c r="B173" s="8"/>
    </row>
    <row r="174" spans="2:2">
      <c r="B174" s="8"/>
    </row>
    <row r="175" spans="2:2">
      <c r="B175" s="8"/>
    </row>
    <row r="176" spans="2:2">
      <c r="B176" s="8"/>
    </row>
    <row r="177" spans="2:2">
      <c r="B177" s="8"/>
    </row>
    <row r="178" spans="2:2">
      <c r="B178" s="8"/>
    </row>
    <row r="179" spans="2:2">
      <c r="B179" s="8"/>
    </row>
    <row r="180" spans="2:2">
      <c r="B180" s="8"/>
    </row>
    <row r="181" spans="2:2">
      <c r="B181" s="8"/>
    </row>
    <row r="182" spans="2:2">
      <c r="B182" s="8"/>
    </row>
    <row r="183" spans="2:2">
      <c r="B183" s="8"/>
    </row>
    <row r="184" spans="2:2">
      <c r="B184" s="8"/>
    </row>
    <row r="185" spans="2:2">
      <c r="B185" s="8"/>
    </row>
    <row r="186" spans="2:2">
      <c r="B186" s="8"/>
    </row>
    <row r="187" spans="2:2">
      <c r="B187" s="8"/>
    </row>
    <row r="188" spans="2:2">
      <c r="B188" s="8"/>
    </row>
  </sheetData>
  <sheetProtection algorithmName="SHA-512" hashValue="iOfoM8iRhPXW/j+JgWg08eJqyiXGmjT0lCapCY8I8cMm4qLPdHPQ1v/CTDBohBcBVba5VFmrYgIiXmwYPy0Rgw==" saltValue="/jMXSFUG6SaSv+8CY43tJA==" spinCount="100000" sheet="1" objects="1" scenarios="1"/>
  <mergeCells count="7">
    <mergeCell ref="B1:D1"/>
    <mergeCell ref="A20:A24"/>
    <mergeCell ref="D2:D3"/>
    <mergeCell ref="A2:A3"/>
    <mergeCell ref="B2:B3"/>
    <mergeCell ref="C2:C3"/>
    <mergeCell ref="A9:A19"/>
  </mergeCells>
  <phoneticPr fontId="1"/>
  <hyperlinks>
    <hyperlink ref="D26" location="入力枠!A1" display="※入力枠へ戻る"/>
    <hyperlink ref="S10" location="入力枠!A1" display="入力枠へ戻る"/>
  </hyperlinks>
  <pageMargins left="0.78740157480314965" right="0.35433070866141736" top="0.59055118110236227" bottom="0.39370078740157483" header="0.39370078740157483" footer="0.19685039370078741"/>
  <pageSetup paperSize="9" scale="72" fitToHeight="0" orientation="portrait" r:id="rId1"/>
  <headerFooter alignWithMargins="0"/>
  <colBreaks count="1" manualBreakCount="1">
    <brk id="3"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3"/>
  <sheetViews>
    <sheetView showGridLines="0" view="pageBreakPreview" zoomScaleNormal="90" zoomScaleSheetLayoutView="100" zoomScalePageLayoutView="90" workbookViewId="0">
      <selection sqref="A1:I1"/>
    </sheetView>
  </sheetViews>
  <sheetFormatPr defaultColWidth="7.625" defaultRowHeight="33.75" customHeight="1"/>
  <cols>
    <col min="1" max="1" width="2.875" style="112" customWidth="1"/>
    <col min="2" max="2" width="2.875" style="212" customWidth="1"/>
    <col min="3" max="3" width="22.5" style="111" customWidth="1"/>
    <col min="4" max="4" width="3.125" style="212" customWidth="1"/>
    <col min="5" max="5" width="2.875" style="212" customWidth="1"/>
    <col min="6" max="6" width="3" style="212" customWidth="1"/>
    <col min="7" max="7" width="1.125" style="212" customWidth="1"/>
    <col min="8" max="8" width="38.875" style="113" customWidth="1"/>
    <col min="9" max="9" width="37.75" style="114" customWidth="1"/>
    <col min="10" max="10" width="6" style="111" customWidth="1"/>
    <col min="11" max="11" width="1.25" style="111" customWidth="1"/>
    <col min="12" max="15" width="5.5" style="111" customWidth="1"/>
    <col min="16" max="18" width="7.625" style="111" customWidth="1"/>
    <col min="19" max="19" width="1.125" style="111" customWidth="1"/>
    <col min="20" max="20" width="8" style="111" customWidth="1"/>
    <col min="21" max="16384" width="7.625" style="111"/>
  </cols>
  <sheetData>
    <row r="1" spans="1:10" s="125" customFormat="1" ht="24" customHeight="1">
      <c r="A1" s="262" t="s">
        <v>234</v>
      </c>
      <c r="B1" s="263"/>
      <c r="C1" s="263"/>
      <c r="D1" s="263"/>
      <c r="E1" s="263"/>
      <c r="F1" s="263"/>
      <c r="G1" s="263"/>
      <c r="H1" s="263"/>
      <c r="I1" s="263"/>
    </row>
    <row r="2" spans="1:10" s="125" customFormat="1" ht="15.75" customHeight="1">
      <c r="A2" s="126"/>
      <c r="B2" s="127" t="s">
        <v>123</v>
      </c>
      <c r="C2" s="127"/>
      <c r="D2" s="127"/>
      <c r="E2" s="127"/>
      <c r="F2" s="127"/>
      <c r="G2" s="127"/>
      <c r="H2" s="127"/>
      <c r="I2" s="127"/>
    </row>
    <row r="3" spans="1:10" s="125" customFormat="1" ht="16.5" customHeight="1">
      <c r="A3" s="126"/>
      <c r="B3" s="127" t="s">
        <v>164</v>
      </c>
      <c r="C3" s="127"/>
      <c r="D3" s="127"/>
      <c r="E3" s="127"/>
      <c r="F3" s="127"/>
      <c r="G3" s="127"/>
      <c r="H3" s="127"/>
      <c r="I3" s="127"/>
    </row>
    <row r="4" spans="1:10" s="125" customFormat="1" ht="16.5" customHeight="1">
      <c r="A4" s="126"/>
      <c r="B4" s="127" t="s">
        <v>124</v>
      </c>
      <c r="C4" s="127"/>
      <c r="D4" s="127"/>
      <c r="E4" s="127"/>
      <c r="F4" s="127"/>
      <c r="G4" s="127"/>
      <c r="H4" s="127"/>
      <c r="I4" s="127"/>
    </row>
    <row r="5" spans="1:10" s="125" customFormat="1" ht="16.5" customHeight="1">
      <c r="A5" s="126"/>
      <c r="B5" s="127" t="s">
        <v>125</v>
      </c>
      <c r="C5" s="127"/>
      <c r="D5" s="127"/>
      <c r="E5" s="127"/>
      <c r="F5" s="127"/>
      <c r="G5" s="127"/>
      <c r="H5" s="127"/>
      <c r="I5" s="127"/>
    </row>
    <row r="6" spans="1:10" s="125" customFormat="1" ht="8.25" customHeight="1">
      <c r="A6" s="128"/>
      <c r="B6" s="151"/>
      <c r="C6" s="151"/>
      <c r="D6" s="151"/>
      <c r="E6" s="151"/>
      <c r="F6" s="151"/>
      <c r="G6" s="151"/>
      <c r="H6" s="151"/>
      <c r="I6" s="151"/>
    </row>
    <row r="7" spans="1:10" s="130" customFormat="1" ht="32.25" customHeight="1">
      <c r="A7" s="264" t="s">
        <v>126</v>
      </c>
      <c r="B7" s="266" t="s">
        <v>127</v>
      </c>
      <c r="C7" s="268" t="s">
        <v>166</v>
      </c>
      <c r="D7" s="270" t="s">
        <v>128</v>
      </c>
      <c r="E7" s="268" t="s">
        <v>129</v>
      </c>
      <c r="F7" s="272"/>
      <c r="G7" s="147"/>
      <c r="H7" s="274" t="s">
        <v>130</v>
      </c>
      <c r="I7" s="274"/>
      <c r="J7" s="129"/>
    </row>
    <row r="8" spans="1:10" s="130" customFormat="1" ht="45" customHeight="1">
      <c r="A8" s="265"/>
      <c r="B8" s="267"/>
      <c r="C8" s="269"/>
      <c r="D8" s="271"/>
      <c r="E8" s="269"/>
      <c r="F8" s="273"/>
      <c r="G8" s="216"/>
      <c r="H8" s="275"/>
      <c r="I8" s="275"/>
      <c r="J8" s="217"/>
    </row>
    <row r="9" spans="1:10" s="130" customFormat="1" ht="54.95" customHeight="1">
      <c r="A9" s="277" t="s">
        <v>208</v>
      </c>
      <c r="B9" s="218">
        <v>9</v>
      </c>
      <c r="C9" s="219" t="s">
        <v>235</v>
      </c>
      <c r="D9" s="220"/>
      <c r="E9" s="221"/>
      <c r="F9" s="222"/>
      <c r="G9" s="259" t="s">
        <v>236</v>
      </c>
      <c r="H9" s="260"/>
      <c r="I9" s="260"/>
      <c r="J9" s="261"/>
    </row>
    <row r="10" spans="1:10" s="130" customFormat="1" ht="54.95" customHeight="1">
      <c r="A10" s="277"/>
      <c r="B10" s="218">
        <v>10</v>
      </c>
      <c r="C10" s="219" t="s">
        <v>237</v>
      </c>
      <c r="D10" s="220"/>
      <c r="E10" s="221"/>
      <c r="F10" s="222"/>
      <c r="G10" s="259" t="s">
        <v>236</v>
      </c>
      <c r="H10" s="260"/>
      <c r="I10" s="260"/>
      <c r="J10" s="261"/>
    </row>
    <row r="11" spans="1:10" s="130" customFormat="1" ht="54.95" customHeight="1">
      <c r="A11" s="277"/>
      <c r="B11" s="218">
        <v>13</v>
      </c>
      <c r="C11" s="219" t="s">
        <v>238</v>
      </c>
      <c r="D11" s="220"/>
      <c r="E11" s="221"/>
      <c r="F11" s="222" t="s">
        <v>170</v>
      </c>
      <c r="G11" s="259" t="s">
        <v>239</v>
      </c>
      <c r="H11" s="260"/>
      <c r="I11" s="260"/>
      <c r="J11" s="261"/>
    </row>
    <row r="12" spans="1:10" s="130" customFormat="1" ht="54.95" customHeight="1">
      <c r="A12" s="277"/>
      <c r="B12" s="218">
        <v>14</v>
      </c>
      <c r="C12" s="219" t="s">
        <v>240</v>
      </c>
      <c r="D12" s="220"/>
      <c r="E12" s="221"/>
      <c r="F12" s="222" t="s">
        <v>170</v>
      </c>
      <c r="G12" s="259" t="s">
        <v>239</v>
      </c>
      <c r="H12" s="260"/>
      <c r="I12" s="260"/>
      <c r="J12" s="261"/>
    </row>
    <row r="13" spans="1:10" ht="79.5" customHeight="1">
      <c r="A13" s="277"/>
      <c r="B13" s="132">
        <v>26</v>
      </c>
      <c r="C13" s="148" t="s">
        <v>131</v>
      </c>
      <c r="D13" s="131"/>
      <c r="E13" s="133"/>
      <c r="F13" s="134" t="s">
        <v>170</v>
      </c>
      <c r="G13" s="256" t="s">
        <v>269</v>
      </c>
      <c r="H13" s="257"/>
      <c r="I13" s="257"/>
      <c r="J13" s="258"/>
    </row>
    <row r="14" spans="1:10" ht="58.5" customHeight="1">
      <c r="A14" s="277"/>
      <c r="B14" s="132">
        <v>27</v>
      </c>
      <c r="C14" s="148" t="s">
        <v>132</v>
      </c>
      <c r="D14" s="131"/>
      <c r="E14" s="133"/>
      <c r="F14" s="134"/>
      <c r="G14" s="256" t="s">
        <v>252</v>
      </c>
      <c r="H14" s="257"/>
      <c r="I14" s="257"/>
      <c r="J14" s="258"/>
    </row>
    <row r="15" spans="1:10" ht="147.6" customHeight="1">
      <c r="A15" s="277"/>
      <c r="B15" s="135">
        <v>30</v>
      </c>
      <c r="C15" s="149" t="s">
        <v>133</v>
      </c>
      <c r="D15" s="213" t="s">
        <v>170</v>
      </c>
      <c r="E15" s="146"/>
      <c r="F15" s="136" t="s">
        <v>170</v>
      </c>
      <c r="G15" s="256" t="s">
        <v>264</v>
      </c>
      <c r="H15" s="257"/>
      <c r="I15" s="257"/>
      <c r="J15" s="258"/>
    </row>
    <row r="16" spans="1:10" ht="60" customHeight="1">
      <c r="A16" s="277"/>
      <c r="B16" s="132">
        <v>32</v>
      </c>
      <c r="C16" s="150" t="s">
        <v>134</v>
      </c>
      <c r="D16" s="137"/>
      <c r="E16" s="138"/>
      <c r="F16" s="139" t="s">
        <v>170</v>
      </c>
      <c r="G16" s="259" t="s">
        <v>253</v>
      </c>
      <c r="H16" s="260"/>
      <c r="I16" s="260"/>
      <c r="J16" s="261"/>
    </row>
    <row r="17" spans="1:10" ht="86.25" customHeight="1">
      <c r="A17" s="277"/>
      <c r="B17" s="132">
        <v>36</v>
      </c>
      <c r="C17" s="148" t="s">
        <v>135</v>
      </c>
      <c r="D17" s="131"/>
      <c r="E17" s="133" t="s">
        <v>170</v>
      </c>
      <c r="F17" s="134"/>
      <c r="G17" s="256" t="s">
        <v>254</v>
      </c>
      <c r="H17" s="257"/>
      <c r="I17" s="257"/>
      <c r="J17" s="258"/>
    </row>
    <row r="18" spans="1:10" ht="50.1" customHeight="1">
      <c r="A18" s="277"/>
      <c r="B18" s="132">
        <v>37</v>
      </c>
      <c r="C18" s="148" t="s">
        <v>136</v>
      </c>
      <c r="D18" s="131"/>
      <c r="E18" s="133"/>
      <c r="F18" s="134" t="s">
        <v>170</v>
      </c>
      <c r="G18" s="256" t="s">
        <v>241</v>
      </c>
      <c r="H18" s="257"/>
      <c r="I18" s="257"/>
      <c r="J18" s="258"/>
    </row>
    <row r="19" spans="1:10" ht="50.1" customHeight="1">
      <c r="A19" s="278"/>
      <c r="B19" s="132">
        <v>38</v>
      </c>
      <c r="C19" s="148" t="s">
        <v>137</v>
      </c>
      <c r="D19" s="131"/>
      <c r="E19" s="133"/>
      <c r="F19" s="134" t="s">
        <v>170</v>
      </c>
      <c r="G19" s="256" t="s">
        <v>242</v>
      </c>
      <c r="H19" s="257"/>
      <c r="I19" s="257"/>
      <c r="J19" s="258"/>
    </row>
    <row r="20" spans="1:10" ht="141.75" customHeight="1">
      <c r="A20" s="223" t="s">
        <v>189</v>
      </c>
      <c r="B20" s="132">
        <v>43</v>
      </c>
      <c r="C20" s="148" t="s">
        <v>141</v>
      </c>
      <c r="D20" s="131" t="s">
        <v>170</v>
      </c>
      <c r="E20" s="133" t="s">
        <v>170</v>
      </c>
      <c r="F20" s="134"/>
      <c r="G20" s="256" t="s">
        <v>255</v>
      </c>
      <c r="H20" s="257"/>
      <c r="I20" s="257"/>
      <c r="J20" s="258"/>
    </row>
    <row r="21" spans="1:10" ht="63" customHeight="1">
      <c r="A21" s="276" t="s">
        <v>189</v>
      </c>
      <c r="B21" s="132">
        <v>44</v>
      </c>
      <c r="C21" s="148" t="s">
        <v>2</v>
      </c>
      <c r="D21" s="131"/>
      <c r="E21" s="133" t="s">
        <v>139</v>
      </c>
      <c r="F21" s="134" t="s">
        <v>243</v>
      </c>
      <c r="G21" s="256" t="s">
        <v>256</v>
      </c>
      <c r="H21" s="257"/>
      <c r="I21" s="257"/>
      <c r="J21" s="258"/>
    </row>
    <row r="22" spans="1:10" ht="76.5" customHeight="1">
      <c r="A22" s="277"/>
      <c r="B22" s="132">
        <v>45</v>
      </c>
      <c r="C22" s="148" t="s">
        <v>172</v>
      </c>
      <c r="D22" s="131" t="s">
        <v>170</v>
      </c>
      <c r="E22" s="133" t="s">
        <v>170</v>
      </c>
      <c r="F22" s="134" t="s">
        <v>165</v>
      </c>
      <c r="G22" s="256" t="s">
        <v>244</v>
      </c>
      <c r="H22" s="257"/>
      <c r="I22" s="257"/>
      <c r="J22" s="258"/>
    </row>
    <row r="23" spans="1:10" ht="96.75" customHeight="1">
      <c r="A23" s="277"/>
      <c r="B23" s="132">
        <v>46</v>
      </c>
      <c r="C23" s="148" t="s">
        <v>138</v>
      </c>
      <c r="D23" s="131" t="s">
        <v>170</v>
      </c>
      <c r="E23" s="133" t="s">
        <v>170</v>
      </c>
      <c r="F23" s="134" t="s">
        <v>170</v>
      </c>
      <c r="G23" s="256" t="s">
        <v>270</v>
      </c>
      <c r="H23" s="257"/>
      <c r="I23" s="257"/>
      <c r="J23" s="258"/>
    </row>
    <row r="24" spans="1:10" ht="79.5" customHeight="1">
      <c r="A24" s="278"/>
      <c r="B24" s="132">
        <v>48</v>
      </c>
      <c r="C24" s="148" t="s">
        <v>14</v>
      </c>
      <c r="D24" s="131"/>
      <c r="E24" s="133" t="s">
        <v>170</v>
      </c>
      <c r="F24" s="134"/>
      <c r="G24" s="256" t="s">
        <v>271</v>
      </c>
      <c r="H24" s="257"/>
      <c r="I24" s="257"/>
      <c r="J24" s="258"/>
    </row>
    <row r="25" spans="1:10" ht="17.25" customHeight="1">
      <c r="A25" s="140"/>
    </row>
    <row r="27" spans="1:10" ht="24" customHeight="1"/>
    <row r="28" spans="1:10" ht="32.1" customHeight="1"/>
    <row r="29" spans="1:10" ht="32.1" customHeight="1"/>
    <row r="30" spans="1:10" ht="32.1" customHeight="1"/>
    <row r="31" spans="1:10" ht="24" customHeight="1"/>
    <row r="32" spans="1:10" ht="24" customHeight="1"/>
    <row r="33" spans="1:9" ht="15.95" customHeight="1"/>
    <row r="34" spans="1:9" ht="12.75" customHeight="1"/>
    <row r="35" spans="1:9" ht="40.5" customHeight="1"/>
    <row r="36" spans="1:9" ht="24" customHeight="1"/>
    <row r="37" spans="1:9" ht="32.1" customHeight="1"/>
    <row r="38" spans="1:9" ht="32.1" customHeight="1">
      <c r="A38" s="111"/>
      <c r="B38" s="111"/>
      <c r="D38" s="111"/>
      <c r="E38" s="111"/>
      <c r="F38" s="111"/>
      <c r="G38" s="111"/>
      <c r="H38" s="111"/>
      <c r="I38" s="111"/>
    </row>
    <row r="39" spans="1:9" ht="32.1" customHeight="1">
      <c r="A39" s="111"/>
      <c r="B39" s="111"/>
      <c r="D39" s="111"/>
      <c r="E39" s="111"/>
      <c r="F39" s="111"/>
      <c r="G39" s="111"/>
      <c r="H39" s="111"/>
      <c r="I39" s="111"/>
    </row>
    <row r="40" spans="1:9" ht="24" customHeight="1">
      <c r="A40" s="111"/>
      <c r="B40" s="111"/>
      <c r="D40" s="111"/>
      <c r="E40" s="111"/>
      <c r="F40" s="111"/>
      <c r="G40" s="111"/>
      <c r="H40" s="111"/>
      <c r="I40" s="111"/>
    </row>
    <row r="41" spans="1:9" ht="24" customHeight="1">
      <c r="A41" s="111"/>
      <c r="B41" s="111"/>
      <c r="D41" s="111"/>
      <c r="E41" s="111"/>
      <c r="F41" s="111"/>
      <c r="G41" s="111"/>
      <c r="H41" s="111"/>
      <c r="I41" s="111"/>
    </row>
    <row r="42" spans="1:9" ht="15.95" customHeight="1">
      <c r="A42" s="111"/>
      <c r="B42" s="111"/>
      <c r="D42" s="111"/>
      <c r="E42" s="111"/>
      <c r="F42" s="111"/>
      <c r="G42" s="111"/>
      <c r="H42" s="111"/>
      <c r="I42" s="111"/>
    </row>
    <row r="43" spans="1:9" ht="32.1" customHeight="1">
      <c r="A43" s="111"/>
      <c r="B43" s="111"/>
      <c r="D43" s="111"/>
      <c r="E43" s="111"/>
      <c r="F43" s="111"/>
      <c r="G43" s="111"/>
      <c r="H43" s="111"/>
      <c r="I43" s="111"/>
    </row>
  </sheetData>
  <sheetProtection algorithmName="SHA-512" hashValue="8jkwaOK376b9WvVrNiQsGRN46xYAzVm0TRiy2Zdcyy8C+FGRcM9m9BOM7RV4zrif8i7BqZ5yTedK8KKRIPaRYg==" saltValue="s4RoEoOTOr5ixier9DXcxw==" spinCount="100000" sheet="1" selectLockedCells="1" selectUnlockedCells="1"/>
  <mergeCells count="26">
    <mergeCell ref="G24:J24"/>
    <mergeCell ref="G18:J18"/>
    <mergeCell ref="A1:I1"/>
    <mergeCell ref="A7:A8"/>
    <mergeCell ref="B7:B8"/>
    <mergeCell ref="C7:C8"/>
    <mergeCell ref="D7:D8"/>
    <mergeCell ref="E7:E8"/>
    <mergeCell ref="F7:F8"/>
    <mergeCell ref="H7:I8"/>
    <mergeCell ref="G19:J19"/>
    <mergeCell ref="G20:J20"/>
    <mergeCell ref="A21:A24"/>
    <mergeCell ref="G21:J21"/>
    <mergeCell ref="G22:J22"/>
    <mergeCell ref="A9:A19"/>
    <mergeCell ref="G9:J9"/>
    <mergeCell ref="G10:J10"/>
    <mergeCell ref="G11:J11"/>
    <mergeCell ref="G12:J12"/>
    <mergeCell ref="G13:J13"/>
    <mergeCell ref="G14:J14"/>
    <mergeCell ref="G15:J15"/>
    <mergeCell ref="G16:J16"/>
    <mergeCell ref="G17:J17"/>
    <mergeCell ref="G23:J23"/>
  </mergeCells>
  <phoneticPr fontId="1"/>
  <pageMargins left="0.51181102362204722" right="0.31496062992125984" top="0.51181102362204722" bottom="0.62992125984251968" header="0.19685039370078741" footer="0.31496062992125984"/>
  <pageSetup paperSize="9" scale="77" orientation="portrait" r:id="rId1"/>
  <headerFooter alignWithMargins="0">
    <oddHeader>&amp;R【幼稚園，小・中・義務教育学校関係】</oddHeader>
    <oddFooter>&amp;C&amp;"ＭＳ 明朝,標準"&amp;12- &amp;P+60 -</oddFooter>
  </headerFooter>
  <rowBreaks count="1" manualBreakCount="1">
    <brk id="20"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view="pageBreakPreview" zoomScale="70" zoomScaleNormal="80" zoomScaleSheetLayoutView="70" workbookViewId="0">
      <selection activeCell="E8" sqref="E8"/>
    </sheetView>
  </sheetViews>
  <sheetFormatPr defaultColWidth="8.875" defaultRowHeight="13.5"/>
  <cols>
    <col min="1" max="1" width="1.625" style="46" customWidth="1"/>
    <col min="2" max="2" width="10.125" style="37" customWidth="1"/>
    <col min="3" max="3" width="8.125" style="19" customWidth="1"/>
    <col min="4" max="4" width="27.625" style="19" customWidth="1"/>
    <col min="5" max="5" width="22.875" style="19" customWidth="1"/>
    <col min="6" max="6" width="14.5" style="19" customWidth="1"/>
    <col min="7" max="7" width="20.375" style="19" customWidth="1"/>
    <col min="8" max="8" width="28.625" style="20" customWidth="1"/>
    <col min="9" max="9" width="9.25" style="20" customWidth="1"/>
    <col min="10" max="10" width="24.875" style="17" customWidth="1"/>
    <col min="11" max="11" width="17.875" style="19" customWidth="1"/>
    <col min="12" max="12" width="16.5" style="82" customWidth="1"/>
    <col min="13" max="13" width="25" style="19" customWidth="1"/>
    <col min="14" max="14" width="2.375" style="19" customWidth="1"/>
    <col min="15" max="15" width="60" style="19" customWidth="1"/>
    <col min="16" max="16" width="19.875" style="19" customWidth="1"/>
    <col min="17" max="17" width="14.875" style="19" customWidth="1"/>
    <col min="18" max="16384" width="8.875" style="19"/>
  </cols>
  <sheetData>
    <row r="1" spans="2:16" ht="39" customHeight="1">
      <c r="B1" s="253" t="s">
        <v>267</v>
      </c>
      <c r="C1" s="253"/>
      <c r="D1" s="253"/>
      <c r="E1" s="253"/>
      <c r="F1" s="253"/>
      <c r="G1" s="253"/>
      <c r="H1" s="253"/>
      <c r="I1" s="253"/>
      <c r="J1" s="18"/>
      <c r="K1" s="120" t="s">
        <v>113</v>
      </c>
      <c r="L1" s="38"/>
      <c r="M1" s="38"/>
      <c r="N1" s="41"/>
      <c r="O1" s="42"/>
      <c r="P1" s="42"/>
    </row>
    <row r="2" spans="2:16" s="82" customFormat="1" ht="12" customHeight="1">
      <c r="B2" s="115"/>
      <c r="C2" s="115"/>
      <c r="D2" s="115"/>
      <c r="E2" s="39"/>
      <c r="F2" s="39"/>
      <c r="G2" s="39"/>
      <c r="H2" s="40"/>
      <c r="I2" s="40"/>
      <c r="J2" s="18"/>
      <c r="K2" s="117"/>
      <c r="L2" s="117"/>
      <c r="M2" s="38"/>
      <c r="N2" s="41"/>
      <c r="O2" s="42"/>
      <c r="P2" s="42"/>
    </row>
    <row r="3" spans="2:16" s="26" customFormat="1" ht="105.75" customHeight="1">
      <c r="B3" s="145" t="s">
        <v>143</v>
      </c>
      <c r="C3" s="172" t="s">
        <v>205</v>
      </c>
      <c r="D3" s="144" t="s">
        <v>144</v>
      </c>
      <c r="E3" s="144" t="s">
        <v>160</v>
      </c>
      <c r="F3" s="174" t="s">
        <v>191</v>
      </c>
      <c r="G3" s="92" t="s">
        <v>199</v>
      </c>
      <c r="H3" s="182" t="s">
        <v>198</v>
      </c>
      <c r="I3" s="180" t="s">
        <v>194</v>
      </c>
      <c r="J3" s="173" t="s">
        <v>200</v>
      </c>
      <c r="K3" s="141" t="s">
        <v>216</v>
      </c>
      <c r="L3" s="224" t="s">
        <v>227</v>
      </c>
      <c r="M3" s="175" t="s">
        <v>193</v>
      </c>
      <c r="O3" s="42"/>
    </row>
    <row r="4" spans="2:16" s="65" customFormat="1" ht="31.15" customHeight="1">
      <c r="B4" s="116" t="s">
        <v>112</v>
      </c>
      <c r="C4" s="89" t="s">
        <v>105</v>
      </c>
      <c r="D4" s="116" t="s">
        <v>112</v>
      </c>
      <c r="E4" s="116" t="s">
        <v>112</v>
      </c>
      <c r="F4" s="83" t="s">
        <v>49</v>
      </c>
      <c r="G4" s="63" t="s">
        <v>48</v>
      </c>
      <c r="H4" s="85" t="s">
        <v>49</v>
      </c>
      <c r="I4" s="85" t="s">
        <v>49</v>
      </c>
      <c r="J4" s="85" t="s">
        <v>49</v>
      </c>
      <c r="K4" s="45" t="s">
        <v>140</v>
      </c>
      <c r="L4" s="208" t="s">
        <v>228</v>
      </c>
      <c r="M4" s="90" t="s">
        <v>106</v>
      </c>
      <c r="O4" s="42"/>
    </row>
    <row r="5" spans="2:16" s="82" customFormat="1" ht="40.5" customHeight="1">
      <c r="B5" s="76" t="s">
        <v>40</v>
      </c>
      <c r="C5" s="202">
        <v>9</v>
      </c>
      <c r="D5" s="77" t="str">
        <f>IF(C5="","",VLOOKUP(C5,目次!B$9:C$24,2,0))</f>
        <v>小学校２年目教員研修</v>
      </c>
      <c r="E5" s="78" t="s">
        <v>27</v>
      </c>
      <c r="F5" s="16" t="s">
        <v>7</v>
      </c>
      <c r="G5" s="16" t="s">
        <v>145</v>
      </c>
      <c r="H5" s="153" t="s">
        <v>112</v>
      </c>
      <c r="I5" s="94" t="s">
        <v>47</v>
      </c>
      <c r="J5" s="48" t="s">
        <v>218</v>
      </c>
      <c r="K5" s="95">
        <v>1234567</v>
      </c>
      <c r="L5" s="48" t="s">
        <v>218</v>
      </c>
      <c r="M5" s="94"/>
      <c r="N5" s="65"/>
      <c r="O5" s="42"/>
      <c r="P5" s="203"/>
    </row>
    <row r="6" spans="2:16" ht="40.5" customHeight="1">
      <c r="B6" s="76" t="s">
        <v>40</v>
      </c>
      <c r="C6" s="98">
        <v>10</v>
      </c>
      <c r="D6" s="77" t="str">
        <f>IF(C6="","",VLOOKUP(C6,目次!B$9:C$24,2,0))</f>
        <v>中学校２年目教員研修</v>
      </c>
      <c r="E6" s="78" t="s">
        <v>27</v>
      </c>
      <c r="F6" s="16" t="s">
        <v>7</v>
      </c>
      <c r="G6" s="16" t="s">
        <v>163</v>
      </c>
      <c r="H6" s="153" t="s">
        <v>112</v>
      </c>
      <c r="I6" s="16" t="s">
        <v>43</v>
      </c>
      <c r="J6" s="48" t="s">
        <v>218</v>
      </c>
      <c r="K6" s="95">
        <v>5678912</v>
      </c>
      <c r="L6" s="48" t="s">
        <v>218</v>
      </c>
      <c r="M6" s="16"/>
      <c r="N6" s="65"/>
      <c r="O6" s="42"/>
      <c r="P6" s="203"/>
    </row>
    <row r="7" spans="2:16" ht="64.5" customHeight="1">
      <c r="B7" s="76" t="s">
        <v>40</v>
      </c>
      <c r="C7" s="97">
        <v>13</v>
      </c>
      <c r="D7" s="77" t="str">
        <f>IF(C7="","",VLOOKUP(C7,目次!B$9:C$24,2,0))</f>
        <v>小学校３年目教員研修</v>
      </c>
      <c r="E7" s="78" t="s">
        <v>27</v>
      </c>
      <c r="F7" s="16" t="s">
        <v>7</v>
      </c>
      <c r="G7" s="16" t="s">
        <v>162</v>
      </c>
      <c r="H7" s="153" t="s">
        <v>112</v>
      </c>
      <c r="I7" s="16" t="s">
        <v>36</v>
      </c>
      <c r="J7" s="48" t="s">
        <v>218</v>
      </c>
      <c r="K7" s="122">
        <v>3456789</v>
      </c>
      <c r="L7" s="48" t="s">
        <v>218</v>
      </c>
      <c r="M7" s="16"/>
      <c r="O7" s="65"/>
      <c r="P7" s="203"/>
    </row>
    <row r="8" spans="2:16" ht="40.5" customHeight="1">
      <c r="B8" s="76" t="s">
        <v>40</v>
      </c>
      <c r="C8" s="98">
        <v>14</v>
      </c>
      <c r="D8" s="77" t="str">
        <f>IF(C8="","",VLOOKUP(C8,目次!B$9:C$24,2,0))</f>
        <v>中学校３年目教員研修</v>
      </c>
      <c r="E8" s="78" t="s">
        <v>27</v>
      </c>
      <c r="F8" s="16" t="s">
        <v>7</v>
      </c>
      <c r="G8" s="16" t="s">
        <v>146</v>
      </c>
      <c r="H8" s="153" t="s">
        <v>112</v>
      </c>
      <c r="I8" s="16" t="s">
        <v>42</v>
      </c>
      <c r="J8" s="48" t="s">
        <v>218</v>
      </c>
      <c r="K8" s="122">
        <v>6541239</v>
      </c>
      <c r="L8" s="48" t="s">
        <v>218</v>
      </c>
      <c r="M8" s="16"/>
      <c r="N8" s="109"/>
      <c r="O8" s="65"/>
      <c r="P8" s="203"/>
    </row>
    <row r="9" spans="2:16" ht="40.5" customHeight="1">
      <c r="B9" s="76" t="s">
        <v>40</v>
      </c>
      <c r="C9" s="97">
        <v>26</v>
      </c>
      <c r="D9" s="77" t="str">
        <f>IF(C9="","",VLOOKUP(C9,目次!B$9:C$24,2,0))</f>
        <v>特別支援学級担当教員初心者研修</v>
      </c>
      <c r="E9" s="78" t="s">
        <v>27</v>
      </c>
      <c r="F9" s="16" t="s">
        <v>7</v>
      </c>
      <c r="G9" s="16" t="s">
        <v>147</v>
      </c>
      <c r="H9" s="183" t="s">
        <v>39</v>
      </c>
      <c r="I9" s="153" t="s">
        <v>112</v>
      </c>
      <c r="J9" s="48" t="s">
        <v>218</v>
      </c>
      <c r="K9" s="122">
        <v>7891234</v>
      </c>
      <c r="L9" s="48" t="s">
        <v>218</v>
      </c>
      <c r="M9" s="16"/>
      <c r="N9" s="82"/>
      <c r="O9" s="250" t="s">
        <v>221</v>
      </c>
      <c r="P9" s="203"/>
    </row>
    <row r="10" spans="2:16" ht="40.5" customHeight="1">
      <c r="B10" s="76" t="s">
        <v>40</v>
      </c>
      <c r="C10" s="97">
        <v>26</v>
      </c>
      <c r="D10" s="77" t="str">
        <f>IF(C10="","",VLOOKUP(C10,目次!B$9:C$24,2,0))</f>
        <v>特別支援学級担当教員初心者研修</v>
      </c>
      <c r="E10" s="78" t="s">
        <v>27</v>
      </c>
      <c r="F10" s="16" t="s">
        <v>7</v>
      </c>
      <c r="G10" s="16" t="s">
        <v>148</v>
      </c>
      <c r="H10" s="183" t="s">
        <v>103</v>
      </c>
      <c r="I10" s="153" t="s">
        <v>112</v>
      </c>
      <c r="J10" s="48" t="s">
        <v>218</v>
      </c>
      <c r="K10" s="122">
        <v>7891235</v>
      </c>
      <c r="L10" s="48" t="s">
        <v>218</v>
      </c>
      <c r="M10" s="64"/>
      <c r="N10" s="82"/>
      <c r="O10" s="251"/>
    </row>
    <row r="11" spans="2:16" ht="52.5" customHeight="1">
      <c r="B11" s="76" t="s">
        <v>40</v>
      </c>
      <c r="C11" s="97">
        <v>26</v>
      </c>
      <c r="D11" s="77" t="str">
        <f>IF(C11="","",VLOOKUP(C11,目次!B$9:C$24,2,0))</f>
        <v>特別支援学級担当教員初心者研修</v>
      </c>
      <c r="E11" s="78" t="s">
        <v>27</v>
      </c>
      <c r="F11" s="16" t="s">
        <v>7</v>
      </c>
      <c r="G11" s="16" t="s">
        <v>149</v>
      </c>
      <c r="H11" s="183" t="s">
        <v>220</v>
      </c>
      <c r="I11" s="153" t="s">
        <v>112</v>
      </c>
      <c r="J11" s="48" t="s">
        <v>218</v>
      </c>
      <c r="K11" s="184">
        <v>6543217</v>
      </c>
      <c r="L11" s="48" t="s">
        <v>218</v>
      </c>
      <c r="M11" s="64"/>
      <c r="N11" s="109"/>
      <c r="O11" s="252"/>
    </row>
    <row r="12" spans="2:16" ht="52.5" customHeight="1">
      <c r="B12" s="76" t="s">
        <v>40</v>
      </c>
      <c r="C12" s="98">
        <v>27</v>
      </c>
      <c r="D12" s="77" t="str">
        <f>IF(C12="","",VLOOKUP(C12,目次!B$9:C$24,2,0))</f>
        <v>通級指導担当教員初心者研修</v>
      </c>
      <c r="E12" s="78" t="s">
        <v>27</v>
      </c>
      <c r="F12" s="16" t="s">
        <v>7</v>
      </c>
      <c r="G12" s="16" t="s">
        <v>150</v>
      </c>
      <c r="H12" s="183" t="s">
        <v>222</v>
      </c>
      <c r="I12" s="153" t="s">
        <v>112</v>
      </c>
      <c r="J12" s="48" t="s">
        <v>218</v>
      </c>
      <c r="K12" s="122">
        <v>5678912</v>
      </c>
      <c r="L12" s="48" t="s">
        <v>218</v>
      </c>
      <c r="M12" s="64"/>
      <c r="N12" s="82"/>
      <c r="O12" s="225" t="s">
        <v>248</v>
      </c>
    </row>
    <row r="13" spans="2:16" ht="63.6" customHeight="1">
      <c r="B13" s="76" t="s">
        <v>40</v>
      </c>
      <c r="C13" s="97">
        <v>30</v>
      </c>
      <c r="D13" s="77" t="str">
        <f>IF(C13="","",VLOOKUP(C13,目次!B$9:C$24,2,0))</f>
        <v>中学校進路指導主事研修</v>
      </c>
      <c r="E13" s="78" t="s">
        <v>27</v>
      </c>
      <c r="F13" s="16" t="s">
        <v>7</v>
      </c>
      <c r="G13" s="16" t="s">
        <v>159</v>
      </c>
      <c r="H13" s="153" t="s">
        <v>112</v>
      </c>
      <c r="I13" s="153" t="s">
        <v>112</v>
      </c>
      <c r="J13" s="64" t="s">
        <v>115</v>
      </c>
      <c r="K13" s="183">
        <v>5432198</v>
      </c>
      <c r="L13" s="48" t="s">
        <v>218</v>
      </c>
      <c r="M13" s="123"/>
      <c r="N13" s="107"/>
      <c r="O13" s="226" t="s">
        <v>249</v>
      </c>
    </row>
    <row r="14" spans="2:16" ht="40.5" customHeight="1">
      <c r="B14" s="76" t="s">
        <v>40</v>
      </c>
      <c r="C14" s="99">
        <v>32</v>
      </c>
      <c r="D14" s="121" t="str">
        <f>IF(C14="","",VLOOKUP(C14,目次!B$9:C$24,2,0))</f>
        <v>小中学校新任教務主任研修</v>
      </c>
      <c r="E14" s="78" t="s">
        <v>27</v>
      </c>
      <c r="F14" s="16" t="s">
        <v>7</v>
      </c>
      <c r="G14" s="16" t="s">
        <v>158</v>
      </c>
      <c r="H14" s="153" t="s">
        <v>112</v>
      </c>
      <c r="I14" s="153" t="s">
        <v>112</v>
      </c>
      <c r="J14" s="48" t="s">
        <v>218</v>
      </c>
      <c r="K14" s="122">
        <v>7891234</v>
      </c>
      <c r="L14" s="48" t="s">
        <v>218</v>
      </c>
      <c r="M14" s="123"/>
      <c r="N14" s="109"/>
      <c r="O14" s="204"/>
    </row>
    <row r="15" spans="2:16" s="82" customFormat="1" ht="123" customHeight="1">
      <c r="B15" s="76" t="s">
        <v>40</v>
      </c>
      <c r="C15" s="96">
        <v>36</v>
      </c>
      <c r="D15" s="121" t="str">
        <f>IF(C15="","",VLOOKUP(C15,目次!B$9:C$24,2,0))</f>
        <v>園長等運営管理研修</v>
      </c>
      <c r="E15" s="78" t="s">
        <v>169</v>
      </c>
      <c r="F15" s="16" t="s">
        <v>8</v>
      </c>
      <c r="G15" s="16" t="s">
        <v>154</v>
      </c>
      <c r="H15" s="153" t="s">
        <v>112</v>
      </c>
      <c r="I15" s="153" t="s">
        <v>112</v>
      </c>
      <c r="J15" s="64" t="s">
        <v>167</v>
      </c>
      <c r="K15" s="153" t="s">
        <v>112</v>
      </c>
      <c r="L15" s="207">
        <v>1234</v>
      </c>
      <c r="M15" s="210" t="s">
        <v>223</v>
      </c>
      <c r="O15" s="227" t="s">
        <v>224</v>
      </c>
    </row>
    <row r="16" spans="2:16" ht="40.15" customHeight="1">
      <c r="B16" s="76" t="s">
        <v>40</v>
      </c>
      <c r="C16" s="99">
        <v>37</v>
      </c>
      <c r="D16" s="121" t="str">
        <f>IF(C16="","",VLOOKUP(C16,目次!B$9:C$24,2,0))</f>
        <v>小中学校新任教頭研修</v>
      </c>
      <c r="E16" s="78" t="s">
        <v>27</v>
      </c>
      <c r="F16" s="16" t="s">
        <v>31</v>
      </c>
      <c r="G16" s="16" t="s">
        <v>157</v>
      </c>
      <c r="H16" s="153" t="s">
        <v>112</v>
      </c>
      <c r="I16" s="153" t="s">
        <v>112</v>
      </c>
      <c r="J16" s="153" t="s">
        <v>112</v>
      </c>
      <c r="K16" s="183">
        <v>3219876</v>
      </c>
      <c r="L16" s="48" t="s">
        <v>218</v>
      </c>
      <c r="M16" s="124"/>
      <c r="N16" s="108"/>
      <c r="O16" s="205"/>
      <c r="P16" s="44"/>
    </row>
    <row r="17" spans="2:16" ht="40.15" customHeight="1">
      <c r="B17" s="76" t="s">
        <v>40</v>
      </c>
      <c r="C17" s="96">
        <v>38</v>
      </c>
      <c r="D17" s="121" t="str">
        <f>IF(C17="","",VLOOKUP(C17,目次!B$9:C$24,2,0))</f>
        <v>小中学校新任校長研修</v>
      </c>
      <c r="E17" s="78" t="s">
        <v>27</v>
      </c>
      <c r="F17" s="16" t="s">
        <v>32</v>
      </c>
      <c r="G17" s="16" t="s">
        <v>151</v>
      </c>
      <c r="H17" s="153" t="s">
        <v>112</v>
      </c>
      <c r="I17" s="153" t="s">
        <v>112</v>
      </c>
      <c r="J17" s="153" t="s">
        <v>112</v>
      </c>
      <c r="K17" s="122">
        <v>2198765</v>
      </c>
      <c r="L17" s="48" t="s">
        <v>218</v>
      </c>
      <c r="M17" s="16"/>
      <c r="N17" s="215"/>
      <c r="O17" s="206"/>
      <c r="P17" s="44"/>
    </row>
    <row r="18" spans="2:16" ht="119.45" customHeight="1">
      <c r="B18" s="76" t="s">
        <v>40</v>
      </c>
      <c r="C18" s="99">
        <v>43</v>
      </c>
      <c r="D18" s="121" t="str">
        <f>IF(C18="","",VLOOKUP(C18,目次!B$9:C$24,2,0))</f>
        <v>幼稚園教育課程講座</v>
      </c>
      <c r="E18" s="78" t="s">
        <v>171</v>
      </c>
      <c r="F18" s="16" t="s">
        <v>7</v>
      </c>
      <c r="G18" s="16" t="s">
        <v>155</v>
      </c>
      <c r="H18" s="153" t="s">
        <v>112</v>
      </c>
      <c r="I18" s="153" t="s">
        <v>112</v>
      </c>
      <c r="J18" s="183" t="s">
        <v>47</v>
      </c>
      <c r="K18" s="48" t="s">
        <v>218</v>
      </c>
      <c r="L18" s="207" t="s">
        <v>229</v>
      </c>
      <c r="M18" s="209" t="s">
        <v>226</v>
      </c>
      <c r="N18" s="84"/>
      <c r="O18" s="154" t="s">
        <v>225</v>
      </c>
      <c r="P18" s="44"/>
    </row>
    <row r="19" spans="2:16" s="82" customFormat="1" ht="96" customHeight="1">
      <c r="B19" s="76" t="s">
        <v>40</v>
      </c>
      <c r="C19" s="96">
        <v>44</v>
      </c>
      <c r="D19" s="121" t="str">
        <f>IF(C19="","",VLOOKUP(C19,目次!B$9:C$24,2,0))</f>
        <v>保育技術講座</v>
      </c>
      <c r="E19" s="78" t="s">
        <v>171</v>
      </c>
      <c r="F19" s="16" t="s">
        <v>54</v>
      </c>
      <c r="G19" s="16" t="s">
        <v>153</v>
      </c>
      <c r="H19" s="153" t="s">
        <v>112</v>
      </c>
      <c r="I19" s="183" t="s">
        <v>60</v>
      </c>
      <c r="J19" s="153" t="s">
        <v>112</v>
      </c>
      <c r="K19" s="48" t="s">
        <v>218</v>
      </c>
      <c r="L19" s="207">
        <v>23456</v>
      </c>
      <c r="M19" s="211" t="s">
        <v>230</v>
      </c>
      <c r="N19" s="214"/>
      <c r="O19" s="106" t="s">
        <v>231</v>
      </c>
      <c r="P19" s="44"/>
    </row>
    <row r="20" spans="2:16" ht="96" customHeight="1">
      <c r="B20" s="76" t="s">
        <v>40</v>
      </c>
      <c r="C20" s="99">
        <v>45</v>
      </c>
      <c r="D20" s="121" t="str">
        <f>IF(C20="","",VLOOKUP(C20,目次!B$9:C$24,2,0))</f>
        <v>道徳推進講座</v>
      </c>
      <c r="E20" s="78" t="s">
        <v>27</v>
      </c>
      <c r="F20" s="16" t="s">
        <v>7</v>
      </c>
      <c r="G20" s="16" t="s">
        <v>152</v>
      </c>
      <c r="H20" s="153" t="s">
        <v>112</v>
      </c>
      <c r="I20" s="153" t="s">
        <v>112</v>
      </c>
      <c r="J20" s="183" t="s">
        <v>247</v>
      </c>
      <c r="K20" s="183">
        <v>2345678</v>
      </c>
      <c r="L20" s="207">
        <v>1234</v>
      </c>
      <c r="M20" s="16" t="s">
        <v>246</v>
      </c>
      <c r="N20" s="103"/>
      <c r="O20" s="106" t="s">
        <v>251</v>
      </c>
    </row>
    <row r="21" spans="2:16" ht="89.25" customHeight="1">
      <c r="B21" s="76" t="s">
        <v>40</v>
      </c>
      <c r="C21" s="96">
        <v>46</v>
      </c>
      <c r="D21" s="121" t="str">
        <f>IF(C21="","",VLOOKUP(C21,目次!B$9:C$24,2,0))</f>
        <v>外国人児童生徒教育講座</v>
      </c>
      <c r="E21" s="78" t="s">
        <v>27</v>
      </c>
      <c r="F21" s="16" t="s">
        <v>7</v>
      </c>
      <c r="G21" s="16" t="s">
        <v>159</v>
      </c>
      <c r="H21" s="153" t="s">
        <v>112</v>
      </c>
      <c r="I21" s="153" t="s">
        <v>112</v>
      </c>
      <c r="J21" s="123" t="s">
        <v>122</v>
      </c>
      <c r="K21" s="122">
        <v>5432198</v>
      </c>
      <c r="L21" s="48" t="s">
        <v>218</v>
      </c>
      <c r="M21" s="16"/>
      <c r="N21" s="104"/>
      <c r="O21" s="105" t="s">
        <v>250</v>
      </c>
    </row>
    <row r="22" spans="2:16" ht="93" customHeight="1">
      <c r="B22" s="76" t="s">
        <v>40</v>
      </c>
      <c r="C22" s="99">
        <v>48</v>
      </c>
      <c r="D22" s="121" t="str">
        <f>IF(C22="","",VLOOKUP(C22,目次!B$9:C$24,2,0))</f>
        <v>教育研究リーダー養成研修</v>
      </c>
      <c r="E22" s="78" t="s">
        <v>27</v>
      </c>
      <c r="F22" s="16" t="s">
        <v>7</v>
      </c>
      <c r="G22" s="16" t="s">
        <v>156</v>
      </c>
      <c r="H22" s="153" t="s">
        <v>112</v>
      </c>
      <c r="I22" s="153" t="s">
        <v>112</v>
      </c>
      <c r="J22" s="153" t="s">
        <v>112</v>
      </c>
      <c r="K22" s="122">
        <v>4321987</v>
      </c>
      <c r="L22" s="48" t="s">
        <v>218</v>
      </c>
      <c r="M22" s="16"/>
      <c r="N22" s="103"/>
      <c r="O22" s="106" t="s">
        <v>268</v>
      </c>
    </row>
    <row r="23" spans="2:16" ht="30" customHeight="1">
      <c r="L23" s="201"/>
    </row>
    <row r="24" spans="2:16" ht="30" customHeight="1">
      <c r="L24" s="201"/>
    </row>
    <row r="25" spans="2:16" ht="30" customHeight="1">
      <c r="L25" s="201"/>
    </row>
    <row r="26" spans="2:16" ht="30" customHeight="1">
      <c r="L26" s="201"/>
    </row>
    <row r="27" spans="2:16" ht="30" customHeight="1">
      <c r="L27" s="201"/>
    </row>
    <row r="28" spans="2:16">
      <c r="L28" s="201"/>
    </row>
    <row r="29" spans="2:16">
      <c r="L29" s="201"/>
    </row>
    <row r="30" spans="2:16">
      <c r="L30" s="201"/>
    </row>
    <row r="31" spans="2:16">
      <c r="L31" s="201"/>
    </row>
    <row r="32" spans="2:16">
      <c r="L32" s="201"/>
    </row>
    <row r="33" spans="12:12">
      <c r="L33" s="201"/>
    </row>
    <row r="34" spans="12:12">
      <c r="L34" s="201"/>
    </row>
    <row r="35" spans="12:12">
      <c r="L35" s="201"/>
    </row>
    <row r="36" spans="12:12">
      <c r="L36" s="201"/>
    </row>
    <row r="37" spans="12:12">
      <c r="L37" s="201"/>
    </row>
    <row r="38" spans="12:12">
      <c r="L38" s="201"/>
    </row>
    <row r="39" spans="12:12">
      <c r="L39" s="201"/>
    </row>
    <row r="40" spans="12:12">
      <c r="L40" s="201"/>
    </row>
    <row r="41" spans="12:12">
      <c r="L41" s="201"/>
    </row>
    <row r="42" spans="12:12">
      <c r="L42" s="201"/>
    </row>
    <row r="43" spans="12:12">
      <c r="L43" s="201"/>
    </row>
    <row r="44" spans="12:12">
      <c r="L44" s="201"/>
    </row>
    <row r="45" spans="12:12">
      <c r="L45" s="201"/>
    </row>
    <row r="46" spans="12:12">
      <c r="L46" s="201"/>
    </row>
    <row r="47" spans="12:12">
      <c r="L47" s="201"/>
    </row>
    <row r="48" spans="12:12">
      <c r="L48" s="201"/>
    </row>
    <row r="49" spans="12:12">
      <c r="L49" s="201"/>
    </row>
    <row r="50" spans="12:12">
      <c r="L50" s="201"/>
    </row>
    <row r="51" spans="12:12">
      <c r="L51" s="201"/>
    </row>
    <row r="52" spans="12:12">
      <c r="L52" s="201"/>
    </row>
    <row r="53" spans="12:12">
      <c r="L53" s="201"/>
    </row>
    <row r="54" spans="12:12">
      <c r="L54" s="201"/>
    </row>
    <row r="55" spans="12:12">
      <c r="L55" s="201"/>
    </row>
  </sheetData>
  <sheetProtection algorithmName="SHA-512" hashValue="PzPJGWRXkpizO4dhpGps9Esnni7fTdFWeOkIWB3XrLxJySJJcW72sG1lh/SiET5fgGK8sh4E4bwwMjQdfoXMhw==" saltValue="bD9Ab6ccZzbbVfgrMTpFwQ==" spinCount="100000" sheet="1" objects="1" scenarios="1"/>
  <protectedRanges>
    <protectedRange sqref="J5:J12 J14 K18:K19 L5:L55" name="範囲2_2"/>
  </protectedRanges>
  <mergeCells count="2">
    <mergeCell ref="O9:O11"/>
    <mergeCell ref="B1:I1"/>
  </mergeCells>
  <phoneticPr fontId="1"/>
  <conditionalFormatting sqref="K18:L19 L5:L55">
    <cfRule type="containsText" dxfId="3" priority="3" operator="containsText" text="入力不要">
      <formula>NOT(ISERROR(SEARCH("入力不要",K5)))</formula>
    </cfRule>
  </conditionalFormatting>
  <conditionalFormatting sqref="J5:J12">
    <cfRule type="containsText" dxfId="2" priority="2" operator="containsText" text="入力不要">
      <formula>NOT(ISERROR(SEARCH("入力不要",J5)))</formula>
    </cfRule>
  </conditionalFormatting>
  <conditionalFormatting sqref="J14">
    <cfRule type="containsText" dxfId="1" priority="1" operator="containsText" text="入力不要">
      <formula>NOT(ISERROR(SEARCH("入力不要",J14)))</formula>
    </cfRule>
  </conditionalFormatting>
  <dataValidations xWindow="752" yWindow="639" count="3">
    <dataValidation imeMode="on" allowBlank="1" showInputMessage="1" showErrorMessage="1" sqref="F6 J3:J4 G3:G6 I3:I5 E5:E22"/>
    <dataValidation type="textLength" operator="equal" allowBlank="1" showInputMessage="1" showErrorMessage="1" sqref="J5:J12 J14 L16:L17 K18:K19 L5:L14 L21:L55">
      <formula1>7</formula1>
    </dataValidation>
    <dataValidation type="textLength" operator="equal" allowBlank="1" showInputMessage="1" sqref="L15 L18:L19">
      <formula1>7</formula1>
    </dataValidation>
  </dataValidations>
  <hyperlinks>
    <hyperlink ref="K1" location="入力枠!A1" display="※入力枠へ戻る"/>
    <hyperlink ref="M4" location="入力例!A1" display="入力例シートへ"/>
    <hyperlink ref="C4" location="目次!A1" display="目次シートへ"/>
  </hyperlinks>
  <pageMargins left="0.23622047244094491" right="0.23622047244094491" top="0.55118110236220474" bottom="0.55118110236220474" header="0.31496062992125984" footer="0.31496062992125984"/>
  <pageSetup paperSize="9" scale="49"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BreakPreview" zoomScaleNormal="140" zoomScaleSheetLayoutView="100" workbookViewId="0">
      <selection activeCell="B20" sqref="B20"/>
    </sheetView>
  </sheetViews>
  <sheetFormatPr defaultRowHeight="13.5"/>
  <cols>
    <col min="1" max="1" width="14.75" customWidth="1"/>
    <col min="2" max="2" width="35.625" customWidth="1"/>
    <col min="4" max="4" width="9.5" customWidth="1"/>
  </cols>
  <sheetData>
    <row r="1" spans="1:4" ht="13.9" customHeight="1">
      <c r="A1" s="69" t="s">
        <v>6</v>
      </c>
      <c r="B1" s="70"/>
      <c r="C1" s="71"/>
      <c r="D1" s="254" t="s">
        <v>99</v>
      </c>
    </row>
    <row r="2" spans="1:4" ht="13.9" customHeight="1">
      <c r="A2" s="72"/>
      <c r="B2" s="67" t="s">
        <v>192</v>
      </c>
      <c r="C2" s="67" t="s">
        <v>50</v>
      </c>
      <c r="D2" s="255"/>
    </row>
    <row r="3" spans="1:4" ht="13.9" customHeight="1">
      <c r="A3" s="68" t="s">
        <v>7</v>
      </c>
      <c r="B3" s="178" t="s">
        <v>66</v>
      </c>
      <c r="C3" s="73" t="s">
        <v>43</v>
      </c>
      <c r="D3" s="75" t="s">
        <v>115</v>
      </c>
    </row>
    <row r="4" spans="1:4" ht="13.9" customHeight="1">
      <c r="A4" s="68" t="s">
        <v>104</v>
      </c>
      <c r="B4" s="178" t="s">
        <v>67</v>
      </c>
      <c r="C4" s="73" t="s">
        <v>42</v>
      </c>
      <c r="D4" s="75" t="s">
        <v>44</v>
      </c>
    </row>
    <row r="5" spans="1:4" ht="13.9" customHeight="1">
      <c r="A5" s="68" t="s">
        <v>118</v>
      </c>
      <c r="B5" s="178" t="s">
        <v>68</v>
      </c>
      <c r="C5" s="73" t="s">
        <v>35</v>
      </c>
      <c r="D5" s="75" t="s">
        <v>43</v>
      </c>
    </row>
    <row r="6" spans="1:4" ht="13.9" customHeight="1">
      <c r="A6" s="68" t="s">
        <v>31</v>
      </c>
      <c r="B6" s="178" t="s">
        <v>69</v>
      </c>
      <c r="C6" s="73" t="s">
        <v>47</v>
      </c>
      <c r="D6" s="75" t="s">
        <v>42</v>
      </c>
    </row>
    <row r="7" spans="1:4" ht="13.9" customHeight="1">
      <c r="A7" s="68" t="s">
        <v>32</v>
      </c>
      <c r="B7" s="178" t="s">
        <v>70</v>
      </c>
      <c r="C7" s="73" t="s">
        <v>36</v>
      </c>
      <c r="D7" s="75" t="s">
        <v>35</v>
      </c>
    </row>
    <row r="8" spans="1:4" ht="13.9" customHeight="1">
      <c r="A8" s="68" t="s">
        <v>8</v>
      </c>
      <c r="B8" s="178" t="s">
        <v>71</v>
      </c>
      <c r="C8" s="73" t="s">
        <v>37</v>
      </c>
      <c r="D8" s="75" t="s">
        <v>47</v>
      </c>
    </row>
    <row r="9" spans="1:4" ht="13.9" customHeight="1">
      <c r="A9" s="68" t="s">
        <v>201</v>
      </c>
      <c r="B9" s="178" t="s">
        <v>103</v>
      </c>
      <c r="C9" s="73" t="s">
        <v>51</v>
      </c>
      <c r="D9" s="75" t="s">
        <v>36</v>
      </c>
    </row>
    <row r="10" spans="1:4" ht="13.9" customHeight="1">
      <c r="A10" s="68" t="s">
        <v>29</v>
      </c>
      <c r="B10" s="178" t="s">
        <v>72</v>
      </c>
      <c r="C10" s="73" t="s">
        <v>53</v>
      </c>
      <c r="D10" s="75" t="s">
        <v>37</v>
      </c>
    </row>
    <row r="11" spans="1:4" ht="13.9" customHeight="1">
      <c r="A11" s="68" t="s">
        <v>30</v>
      </c>
      <c r="B11" s="178" t="s">
        <v>62</v>
      </c>
      <c r="C11" s="73" t="s">
        <v>55</v>
      </c>
      <c r="D11" s="75" t="s">
        <v>74</v>
      </c>
    </row>
    <row r="12" spans="1:4" ht="13.9" customHeight="1">
      <c r="A12" s="68" t="s">
        <v>52</v>
      </c>
      <c r="B12" s="178" t="s">
        <v>63</v>
      </c>
      <c r="C12" s="73" t="s">
        <v>38</v>
      </c>
      <c r="D12" s="75" t="s">
        <v>75</v>
      </c>
    </row>
    <row r="13" spans="1:4" ht="13.9" customHeight="1">
      <c r="A13" s="68" t="s">
        <v>54</v>
      </c>
      <c r="B13" s="178" t="s">
        <v>64</v>
      </c>
      <c r="C13" s="73" t="s">
        <v>56</v>
      </c>
      <c r="D13" s="75" t="s">
        <v>76</v>
      </c>
    </row>
    <row r="14" spans="1:4" ht="13.9" customHeight="1">
      <c r="A14" s="68" t="s">
        <v>114</v>
      </c>
      <c r="B14" s="179" t="s">
        <v>119</v>
      </c>
      <c r="C14" s="73" t="s">
        <v>65</v>
      </c>
      <c r="D14" s="75" t="s">
        <v>77</v>
      </c>
    </row>
    <row r="15" spans="1:4" ht="13.9" customHeight="1">
      <c r="A15" s="68" t="s">
        <v>116</v>
      </c>
      <c r="B15" s="176"/>
      <c r="C15" s="73"/>
      <c r="D15" s="75" t="s">
        <v>78</v>
      </c>
    </row>
    <row r="16" spans="1:4" ht="13.9" customHeight="1">
      <c r="A16" s="68" t="s">
        <v>117</v>
      </c>
      <c r="C16" s="74" t="s">
        <v>57</v>
      </c>
      <c r="D16" s="75" t="s">
        <v>79</v>
      </c>
    </row>
    <row r="17" spans="1:4" ht="13.9" customHeight="1">
      <c r="A17" s="66"/>
      <c r="C17" s="74" t="s">
        <v>58</v>
      </c>
      <c r="D17" s="75" t="s">
        <v>80</v>
      </c>
    </row>
    <row r="18" spans="1:4" ht="13.9" customHeight="1">
      <c r="A18" s="66"/>
      <c r="C18" s="74" t="s">
        <v>59</v>
      </c>
      <c r="D18" s="75" t="s">
        <v>81</v>
      </c>
    </row>
    <row r="19" spans="1:4" ht="13.9" customHeight="1">
      <c r="A19" s="66"/>
      <c r="C19" s="74" t="s">
        <v>60</v>
      </c>
      <c r="D19" s="75" t="s">
        <v>82</v>
      </c>
    </row>
    <row r="20" spans="1:4" ht="13.9" customHeight="1">
      <c r="A20" s="66"/>
      <c r="C20" s="74" t="s">
        <v>61</v>
      </c>
      <c r="D20" s="75" t="s">
        <v>83</v>
      </c>
    </row>
    <row r="21" spans="1:4" ht="13.9" customHeight="1">
      <c r="A21" s="66"/>
      <c r="C21" s="74" t="s">
        <v>45</v>
      </c>
      <c r="D21" s="75" t="s">
        <v>84</v>
      </c>
    </row>
    <row r="22" spans="1:4" ht="13.9" customHeight="1">
      <c r="A22" s="66"/>
      <c r="C22" s="74" t="s">
        <v>73</v>
      </c>
      <c r="D22" s="75" t="s">
        <v>85</v>
      </c>
    </row>
    <row r="23" spans="1:4" ht="13.9" customHeight="1">
      <c r="A23" s="66"/>
      <c r="C23" s="66"/>
      <c r="D23" s="75" t="s">
        <v>86</v>
      </c>
    </row>
    <row r="24" spans="1:4" ht="13.9" customHeight="1">
      <c r="A24" s="66"/>
      <c r="C24" s="66"/>
      <c r="D24" s="75" t="s">
        <v>87</v>
      </c>
    </row>
    <row r="25" spans="1:4" ht="13.9" customHeight="1">
      <c r="A25" s="66"/>
      <c r="C25" s="66"/>
      <c r="D25" s="75" t="s">
        <v>88</v>
      </c>
    </row>
    <row r="26" spans="1:4" ht="13.9" customHeight="1">
      <c r="A26" s="66"/>
      <c r="C26" s="66"/>
      <c r="D26" s="75" t="s">
        <v>89</v>
      </c>
    </row>
    <row r="27" spans="1:4" ht="13.9" customHeight="1">
      <c r="A27" s="66"/>
      <c r="C27" s="66"/>
      <c r="D27" s="75" t="s">
        <v>90</v>
      </c>
    </row>
    <row r="28" spans="1:4" ht="13.9" customHeight="1">
      <c r="A28" s="66"/>
      <c r="C28" s="66"/>
      <c r="D28" s="75" t="s">
        <v>91</v>
      </c>
    </row>
    <row r="29" spans="1:4" ht="13.9" customHeight="1">
      <c r="A29" s="66"/>
      <c r="C29" s="66"/>
      <c r="D29" s="75" t="s">
        <v>92</v>
      </c>
    </row>
    <row r="30" spans="1:4" ht="13.9" customHeight="1">
      <c r="A30" s="66"/>
      <c r="C30" s="66"/>
      <c r="D30" s="75" t="s">
        <v>93</v>
      </c>
    </row>
    <row r="31" spans="1:4" ht="13.9" customHeight="1">
      <c r="A31" s="66"/>
      <c r="C31" s="66"/>
      <c r="D31" s="75" t="s">
        <v>94</v>
      </c>
    </row>
    <row r="32" spans="1:4" ht="13.9" customHeight="1">
      <c r="A32" s="66"/>
      <c r="C32" s="66"/>
      <c r="D32" s="75" t="s">
        <v>95</v>
      </c>
    </row>
    <row r="33" spans="1:4" ht="13.9" customHeight="1">
      <c r="A33" s="66"/>
      <c r="C33" s="66"/>
      <c r="D33" s="75" t="s">
        <v>96</v>
      </c>
    </row>
    <row r="34" spans="1:4" ht="13.9" customHeight="1">
      <c r="A34" s="66"/>
      <c r="C34" s="66"/>
      <c r="D34" s="75" t="s">
        <v>97</v>
      </c>
    </row>
    <row r="35" spans="1:4" ht="13.9" customHeight="1">
      <c r="A35" s="66"/>
      <c r="D35" s="75" t="s">
        <v>98</v>
      </c>
    </row>
    <row r="36" spans="1:4" ht="13.9" customHeight="1">
      <c r="A36" s="66"/>
      <c r="D36" s="75" t="s">
        <v>100</v>
      </c>
    </row>
    <row r="37" spans="1:4" ht="13.9" customHeight="1">
      <c r="A37" s="66"/>
      <c r="D37" s="75" t="s">
        <v>101</v>
      </c>
    </row>
    <row r="38" spans="1:4" ht="13.9" customHeight="1"/>
  </sheetData>
  <mergeCells count="1">
    <mergeCell ref="D1:D2"/>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596"/>
  <sheetViews>
    <sheetView view="pageBreakPreview" zoomScale="85" zoomScaleNormal="80" zoomScaleSheetLayoutView="85" workbookViewId="0">
      <selection activeCell="C5" sqref="C5"/>
    </sheetView>
  </sheetViews>
  <sheetFormatPr defaultColWidth="8.875" defaultRowHeight="13.5"/>
  <cols>
    <col min="1" max="1" width="2.875" style="25" customWidth="1"/>
    <col min="2" max="2" width="12.375" style="52" customWidth="1"/>
    <col min="3" max="3" width="6" style="52" customWidth="1"/>
    <col min="4" max="4" width="31" style="53" customWidth="1"/>
    <col min="5" max="5" width="20.5" style="24" customWidth="1"/>
    <col min="6" max="6" width="11.5" style="100" customWidth="1"/>
    <col min="7" max="7" width="16.125" style="100" customWidth="1"/>
    <col min="8" max="8" width="22" style="100" customWidth="1"/>
    <col min="9" max="9" width="11.875" style="100" customWidth="1"/>
    <col min="10" max="10" width="18.5" style="88" customWidth="1"/>
    <col min="11" max="11" width="17.375" style="100" customWidth="1"/>
    <col min="12" max="12" width="15.625" style="192" customWidth="1"/>
    <col min="13" max="13" width="22" style="65" customWidth="1"/>
    <col min="14" max="14" width="19.625" style="25" customWidth="1"/>
    <col min="15" max="16384" width="8.875" style="25"/>
  </cols>
  <sheetData>
    <row r="1" spans="2:13" ht="82.15" customHeight="1" thickBot="1">
      <c r="J1" s="86"/>
      <c r="K1" s="49"/>
      <c r="L1" s="49"/>
      <c r="M1" s="54"/>
    </row>
    <row r="2" spans="2:13" ht="30" customHeight="1" thickTop="1" thickBot="1">
      <c r="B2" s="279" t="s">
        <v>11</v>
      </c>
      <c r="C2" s="280"/>
      <c r="D2" s="55"/>
      <c r="F2" s="232"/>
      <c r="G2" s="232"/>
      <c r="H2" s="232"/>
      <c r="I2" s="232"/>
      <c r="J2" s="232"/>
      <c r="K2" s="232"/>
      <c r="L2" s="232"/>
      <c r="M2" s="232"/>
    </row>
    <row r="3" spans="2:13" ht="45.6" customHeight="1" thickTop="1">
      <c r="B3" s="56"/>
      <c r="C3" s="56"/>
      <c r="D3" s="62"/>
      <c r="F3" s="232"/>
      <c r="G3" s="232"/>
      <c r="H3" s="232"/>
      <c r="I3" s="232"/>
      <c r="J3" s="232"/>
      <c r="K3" s="232"/>
      <c r="L3" s="232"/>
      <c r="M3" s="232"/>
    </row>
    <row r="4" spans="2:13" s="26" customFormat="1" ht="76.5" customHeight="1">
      <c r="B4" s="60"/>
      <c r="C4" s="61"/>
      <c r="D4" s="62"/>
      <c r="E4" s="36"/>
      <c r="F4" s="232"/>
      <c r="G4" s="232"/>
      <c r="H4" s="232"/>
      <c r="I4" s="232"/>
      <c r="J4" s="232"/>
      <c r="K4" s="232"/>
      <c r="L4" s="232"/>
      <c r="M4" s="232"/>
    </row>
    <row r="5" spans="2:13" s="26" customFormat="1" ht="93.75" customHeight="1">
      <c r="B5" s="93" t="s">
        <v>110</v>
      </c>
      <c r="C5" s="101" t="s">
        <v>205</v>
      </c>
      <c r="D5" s="93" t="s">
        <v>111</v>
      </c>
      <c r="E5" s="93" t="s">
        <v>161</v>
      </c>
      <c r="F5" s="181" t="s">
        <v>196</v>
      </c>
      <c r="G5" s="92" t="s">
        <v>245</v>
      </c>
      <c r="H5" s="142" t="s">
        <v>197</v>
      </c>
      <c r="I5" s="91" t="s">
        <v>195</v>
      </c>
      <c r="J5" s="92" t="s">
        <v>257</v>
      </c>
      <c r="K5" s="92" t="s">
        <v>233</v>
      </c>
      <c r="L5" s="92" t="s">
        <v>232</v>
      </c>
      <c r="M5" s="102" t="s">
        <v>265</v>
      </c>
    </row>
    <row r="6" spans="2:13" s="80" customFormat="1" ht="16.5" customHeight="1">
      <c r="B6" s="43"/>
      <c r="C6" s="14"/>
      <c r="D6" s="43"/>
      <c r="E6" s="43"/>
      <c r="F6" s="79"/>
      <c r="G6" s="48"/>
      <c r="H6" s="48"/>
      <c r="I6" s="48"/>
      <c r="J6" s="87"/>
      <c r="K6" s="48"/>
      <c r="L6" s="48"/>
      <c r="M6" s="48"/>
    </row>
    <row r="7" spans="2:13" s="80" customFormat="1" ht="16.5" customHeight="1">
      <c r="B7" s="43"/>
      <c r="C7" s="14"/>
      <c r="D7" s="43"/>
      <c r="E7" s="43"/>
      <c r="F7" s="79"/>
      <c r="G7" s="48"/>
      <c r="H7" s="48"/>
      <c r="I7" s="48"/>
      <c r="J7" s="87"/>
      <c r="K7" s="48"/>
      <c r="L7" s="48"/>
      <c r="M7" s="48"/>
    </row>
    <row r="8" spans="2:13" s="80" customFormat="1" ht="16.5" customHeight="1">
      <c r="B8" s="43"/>
      <c r="C8" s="14"/>
      <c r="D8" s="43"/>
      <c r="E8" s="43"/>
      <c r="F8" s="79"/>
      <c r="G8" s="48"/>
      <c r="H8" s="48"/>
      <c r="I8" s="48"/>
      <c r="J8" s="87"/>
      <c r="K8" s="48"/>
      <c r="L8" s="48"/>
      <c r="M8" s="48"/>
    </row>
    <row r="9" spans="2:13" s="80" customFormat="1" ht="16.5" customHeight="1">
      <c r="B9" s="43"/>
      <c r="C9" s="14"/>
      <c r="D9" s="43"/>
      <c r="E9" s="43"/>
      <c r="F9" s="79"/>
      <c r="G9" s="48"/>
      <c r="H9" s="48"/>
      <c r="I9" s="48"/>
      <c r="J9" s="87"/>
      <c r="K9" s="48"/>
      <c r="L9" s="48"/>
      <c r="M9" s="48"/>
    </row>
    <row r="10" spans="2:13" s="80" customFormat="1" ht="16.5" customHeight="1">
      <c r="B10" s="43"/>
      <c r="C10" s="14"/>
      <c r="D10" s="43"/>
      <c r="E10" s="43"/>
      <c r="F10" s="79"/>
      <c r="G10" s="48"/>
      <c r="H10" s="48"/>
      <c r="I10" s="48"/>
      <c r="J10" s="87"/>
      <c r="K10" s="48"/>
      <c r="L10" s="48"/>
      <c r="M10" s="48"/>
    </row>
    <row r="11" spans="2:13" s="80" customFormat="1" ht="16.5" customHeight="1">
      <c r="B11" s="43"/>
      <c r="C11" s="14"/>
      <c r="D11" s="43"/>
      <c r="E11" s="43"/>
      <c r="F11" s="79"/>
      <c r="G11" s="48"/>
      <c r="H11" s="48"/>
      <c r="I11" s="48"/>
      <c r="J11" s="87"/>
      <c r="K11" s="48"/>
      <c r="L11" s="48"/>
      <c r="M11" s="48"/>
    </row>
    <row r="12" spans="2:13" s="80" customFormat="1" ht="16.5" customHeight="1">
      <c r="B12" s="43"/>
      <c r="C12" s="14"/>
      <c r="D12" s="43"/>
      <c r="E12" s="43"/>
      <c r="F12" s="79"/>
      <c r="G12" s="48"/>
      <c r="H12" s="48"/>
      <c r="I12" s="48"/>
      <c r="J12" s="87"/>
      <c r="K12" s="48"/>
      <c r="L12" s="48"/>
      <c r="M12" s="48"/>
    </row>
    <row r="13" spans="2:13" s="80" customFormat="1" ht="16.5" customHeight="1">
      <c r="B13" s="43"/>
      <c r="C13" s="14"/>
      <c r="D13" s="43"/>
      <c r="E13" s="43"/>
      <c r="F13" s="79"/>
      <c r="G13" s="48"/>
      <c r="H13" s="48"/>
      <c r="I13" s="48"/>
      <c r="J13" s="87"/>
      <c r="K13" s="48"/>
      <c r="L13" s="48"/>
      <c r="M13" s="48"/>
    </row>
    <row r="14" spans="2:13" s="80" customFormat="1" ht="16.5" customHeight="1">
      <c r="B14" s="43"/>
      <c r="C14" s="14"/>
      <c r="D14" s="43"/>
      <c r="E14" s="43"/>
      <c r="F14" s="79"/>
      <c r="G14" s="48"/>
      <c r="H14" s="48"/>
      <c r="I14" s="48"/>
      <c r="J14" s="87"/>
      <c r="K14" s="48"/>
      <c r="L14" s="48"/>
      <c r="M14" s="48"/>
    </row>
    <row r="15" spans="2:13" s="80" customFormat="1" ht="16.5" customHeight="1">
      <c r="B15" s="43"/>
      <c r="C15" s="14"/>
      <c r="D15" s="43"/>
      <c r="E15" s="43"/>
      <c r="F15" s="79"/>
      <c r="G15" s="48"/>
      <c r="H15" s="48"/>
      <c r="I15" s="48"/>
      <c r="J15" s="87"/>
      <c r="K15" s="48"/>
      <c r="L15" s="48"/>
      <c r="M15" s="48"/>
    </row>
    <row r="16" spans="2:13" s="80" customFormat="1" ht="16.5" customHeight="1">
      <c r="B16" s="43"/>
      <c r="C16" s="14"/>
      <c r="D16" s="43"/>
      <c r="E16" s="43"/>
      <c r="F16" s="79"/>
      <c r="G16" s="48"/>
      <c r="H16" s="48"/>
      <c r="I16" s="48"/>
      <c r="J16" s="87"/>
      <c r="K16" s="48"/>
      <c r="L16" s="48"/>
      <c r="M16" s="48"/>
    </row>
    <row r="17" spans="2:13" s="80" customFormat="1" ht="16.5" customHeight="1">
      <c r="B17" s="43"/>
      <c r="C17" s="14"/>
      <c r="D17" s="43"/>
      <c r="E17" s="43"/>
      <c r="F17" s="79"/>
      <c r="G17" s="48"/>
      <c r="H17" s="48"/>
      <c r="I17" s="48"/>
      <c r="J17" s="87"/>
      <c r="K17" s="48"/>
      <c r="L17" s="48"/>
      <c r="M17" s="48"/>
    </row>
    <row r="18" spans="2:13" s="80" customFormat="1" ht="16.5" customHeight="1">
      <c r="B18" s="43"/>
      <c r="C18" s="14"/>
      <c r="D18" s="43"/>
      <c r="E18" s="43"/>
      <c r="F18" s="79"/>
      <c r="G18" s="48"/>
      <c r="H18" s="48"/>
      <c r="I18" s="48"/>
      <c r="J18" s="87"/>
      <c r="K18" s="48"/>
      <c r="L18" s="48"/>
      <c r="M18" s="48"/>
    </row>
    <row r="19" spans="2:13" s="80" customFormat="1" ht="16.5" customHeight="1">
      <c r="B19" s="43"/>
      <c r="C19" s="14"/>
      <c r="D19" s="43"/>
      <c r="E19" s="43"/>
      <c r="F19" s="79"/>
      <c r="G19" s="48"/>
      <c r="H19" s="48"/>
      <c r="I19" s="48"/>
      <c r="J19" s="87"/>
      <c r="K19" s="48"/>
      <c r="L19" s="48"/>
      <c r="M19" s="48"/>
    </row>
    <row r="20" spans="2:13" s="80" customFormat="1" ht="16.5" customHeight="1">
      <c r="B20" s="43"/>
      <c r="C20" s="14"/>
      <c r="D20" s="43"/>
      <c r="E20" s="43"/>
      <c r="F20" s="79"/>
      <c r="G20" s="48"/>
      <c r="H20" s="48"/>
      <c r="I20" s="48"/>
      <c r="J20" s="87"/>
      <c r="K20" s="48"/>
      <c r="L20" s="48"/>
      <c r="M20" s="48"/>
    </row>
    <row r="21" spans="2:13" s="80" customFormat="1" ht="16.5" customHeight="1">
      <c r="B21" s="43"/>
      <c r="C21" s="14"/>
      <c r="D21" s="43"/>
      <c r="E21" s="43"/>
      <c r="F21" s="79"/>
      <c r="G21" s="48"/>
      <c r="H21" s="48"/>
      <c r="I21" s="48"/>
      <c r="J21" s="87"/>
      <c r="K21" s="48"/>
      <c r="L21" s="48"/>
      <c r="M21" s="48"/>
    </row>
    <row r="22" spans="2:13" s="80" customFormat="1" ht="16.5" customHeight="1">
      <c r="B22" s="43"/>
      <c r="C22" s="14"/>
      <c r="D22" s="43"/>
      <c r="E22" s="43"/>
      <c r="F22" s="79"/>
      <c r="G22" s="48"/>
      <c r="H22" s="48"/>
      <c r="I22" s="48"/>
      <c r="J22" s="87"/>
      <c r="K22" s="48"/>
      <c r="L22" s="48"/>
      <c r="M22" s="48"/>
    </row>
    <row r="23" spans="2:13" s="80" customFormat="1" ht="16.5" customHeight="1">
      <c r="B23" s="43"/>
      <c r="C23" s="14"/>
      <c r="D23" s="43"/>
      <c r="E23" s="43"/>
      <c r="F23" s="79"/>
      <c r="G23" s="48"/>
      <c r="H23" s="48"/>
      <c r="I23" s="48"/>
      <c r="J23" s="87"/>
      <c r="K23" s="48"/>
      <c r="L23" s="48"/>
      <c r="M23" s="48"/>
    </row>
    <row r="24" spans="2:13" s="80" customFormat="1" ht="16.5" customHeight="1">
      <c r="B24" s="43"/>
      <c r="C24" s="14"/>
      <c r="D24" s="43"/>
      <c r="E24" s="43"/>
      <c r="F24" s="79"/>
      <c r="G24" s="48"/>
      <c r="H24" s="48"/>
      <c r="I24" s="48"/>
      <c r="J24" s="87"/>
      <c r="K24" s="48"/>
      <c r="L24" s="48"/>
      <c r="M24" s="48"/>
    </row>
    <row r="25" spans="2:13" s="80" customFormat="1" ht="16.5" customHeight="1">
      <c r="B25" s="43"/>
      <c r="C25" s="14"/>
      <c r="D25" s="43"/>
      <c r="E25" s="43"/>
      <c r="F25" s="79"/>
      <c r="G25" s="48"/>
      <c r="H25" s="48"/>
      <c r="I25" s="48"/>
      <c r="J25" s="87"/>
      <c r="K25" s="48"/>
      <c r="L25" s="48"/>
      <c r="M25" s="48"/>
    </row>
    <row r="26" spans="2:13" s="80" customFormat="1" ht="16.5" customHeight="1">
      <c r="B26" s="43"/>
      <c r="C26" s="14"/>
      <c r="D26" s="43"/>
      <c r="E26" s="43"/>
      <c r="F26" s="79"/>
      <c r="G26" s="48"/>
      <c r="H26" s="48"/>
      <c r="I26" s="48"/>
      <c r="J26" s="87"/>
      <c r="K26" s="48"/>
      <c r="L26" s="48"/>
      <c r="M26" s="48"/>
    </row>
    <row r="27" spans="2:13" s="80" customFormat="1" ht="16.5" customHeight="1">
      <c r="B27" s="43"/>
      <c r="C27" s="14"/>
      <c r="D27" s="43"/>
      <c r="E27" s="43"/>
      <c r="F27" s="79"/>
      <c r="G27" s="48"/>
      <c r="H27" s="48"/>
      <c r="I27" s="48"/>
      <c r="J27" s="87"/>
      <c r="K27" s="48"/>
      <c r="L27" s="48"/>
      <c r="M27" s="48"/>
    </row>
    <row r="28" spans="2:13" s="80" customFormat="1" ht="16.5" customHeight="1">
      <c r="B28" s="43"/>
      <c r="C28" s="14"/>
      <c r="D28" s="43"/>
      <c r="E28" s="43"/>
      <c r="F28" s="79"/>
      <c r="G28" s="48"/>
      <c r="H28" s="48"/>
      <c r="I28" s="48"/>
      <c r="J28" s="87"/>
      <c r="K28" s="48"/>
      <c r="L28" s="48"/>
      <c r="M28" s="48"/>
    </row>
    <row r="29" spans="2:13" s="80" customFormat="1" ht="16.5" customHeight="1">
      <c r="B29" s="43"/>
      <c r="C29" s="14"/>
      <c r="D29" s="43"/>
      <c r="E29" s="43"/>
      <c r="F29" s="79"/>
      <c r="G29" s="48"/>
      <c r="H29" s="48"/>
      <c r="I29" s="48"/>
      <c r="J29" s="87"/>
      <c r="K29" s="48"/>
      <c r="L29" s="48"/>
      <c r="M29" s="48"/>
    </row>
    <row r="30" spans="2:13" s="80" customFormat="1" ht="16.5" customHeight="1">
      <c r="B30" s="43"/>
      <c r="C30" s="14"/>
      <c r="D30" s="43"/>
      <c r="E30" s="43"/>
      <c r="F30" s="79"/>
      <c r="G30" s="48"/>
      <c r="H30" s="48"/>
      <c r="I30" s="48"/>
      <c r="J30" s="87"/>
      <c r="K30" s="48"/>
      <c r="L30" s="48"/>
      <c r="M30" s="48"/>
    </row>
    <row r="31" spans="2:13" s="80" customFormat="1" ht="16.5" customHeight="1">
      <c r="B31" s="43"/>
      <c r="C31" s="14"/>
      <c r="D31" s="43"/>
      <c r="E31" s="43"/>
      <c r="F31" s="79"/>
      <c r="G31" s="48"/>
      <c r="H31" s="48"/>
      <c r="I31" s="48"/>
      <c r="J31" s="87"/>
      <c r="K31" s="48"/>
      <c r="L31" s="48"/>
      <c r="M31" s="48"/>
    </row>
    <row r="32" spans="2:13" s="80" customFormat="1" ht="16.5" customHeight="1">
      <c r="B32" s="43"/>
      <c r="C32" s="14"/>
      <c r="D32" s="43"/>
      <c r="E32" s="43"/>
      <c r="F32" s="79"/>
      <c r="G32" s="48"/>
      <c r="H32" s="48"/>
      <c r="I32" s="48"/>
      <c r="J32" s="87"/>
      <c r="K32" s="48"/>
      <c r="L32" s="48"/>
      <c r="M32" s="48"/>
    </row>
    <row r="33" spans="1:13" s="80" customFormat="1" ht="16.5" customHeight="1">
      <c r="B33" s="43"/>
      <c r="C33" s="14"/>
      <c r="D33" s="43"/>
      <c r="E33" s="43"/>
      <c r="F33" s="79"/>
      <c r="G33" s="48"/>
      <c r="H33" s="48"/>
      <c r="I33" s="48"/>
      <c r="J33" s="87"/>
      <c r="K33" s="48"/>
      <c r="L33" s="48"/>
      <c r="M33" s="48"/>
    </row>
    <row r="34" spans="1:13" ht="16.5" customHeight="1">
      <c r="A34" s="80"/>
      <c r="B34" s="43"/>
      <c r="C34" s="14"/>
      <c r="D34" s="43"/>
      <c r="E34" s="43"/>
      <c r="F34" s="79"/>
      <c r="G34" s="48"/>
      <c r="H34" s="48"/>
      <c r="I34" s="48"/>
      <c r="J34" s="87"/>
      <c r="K34" s="48"/>
      <c r="L34" s="48"/>
      <c r="M34" s="48"/>
    </row>
    <row r="35" spans="1:13" ht="16.5" customHeight="1">
      <c r="A35" s="80"/>
      <c r="B35" s="43"/>
      <c r="C35" s="14"/>
      <c r="D35" s="43"/>
      <c r="E35" s="43"/>
      <c r="F35" s="79"/>
      <c r="G35" s="48"/>
      <c r="H35" s="48"/>
      <c r="I35" s="48"/>
      <c r="J35" s="87"/>
      <c r="K35" s="48"/>
      <c r="L35" s="48"/>
      <c r="M35" s="48"/>
    </row>
    <row r="36" spans="1:13" ht="16.5" customHeight="1">
      <c r="A36" s="80"/>
      <c r="B36" s="43"/>
      <c r="C36" s="14"/>
      <c r="D36" s="43"/>
      <c r="E36" s="43"/>
      <c r="F36" s="79"/>
      <c r="G36" s="48"/>
      <c r="H36" s="48"/>
      <c r="I36" s="48"/>
      <c r="J36" s="87"/>
      <c r="K36" s="48"/>
      <c r="L36" s="48"/>
      <c r="M36" s="48"/>
    </row>
    <row r="37" spans="1:13" ht="16.5" customHeight="1">
      <c r="A37" s="80"/>
      <c r="B37" s="43"/>
      <c r="C37" s="14"/>
      <c r="D37" s="43"/>
      <c r="E37" s="43"/>
      <c r="F37" s="79"/>
      <c r="G37" s="48"/>
      <c r="H37" s="48"/>
      <c r="I37" s="48"/>
      <c r="J37" s="87"/>
      <c r="K37" s="48"/>
      <c r="L37" s="48"/>
      <c r="M37" s="48"/>
    </row>
    <row r="38" spans="1:13" ht="16.5" customHeight="1">
      <c r="A38" s="80"/>
      <c r="B38" s="43"/>
      <c r="C38" s="14"/>
      <c r="D38" s="43"/>
      <c r="E38" s="43"/>
      <c r="F38" s="79"/>
      <c r="G38" s="48"/>
      <c r="H38" s="48"/>
      <c r="I38" s="48"/>
      <c r="J38" s="87"/>
      <c r="K38" s="48"/>
      <c r="L38" s="48"/>
      <c r="M38" s="48"/>
    </row>
    <row r="39" spans="1:13" ht="16.5" customHeight="1">
      <c r="A39" s="80"/>
      <c r="B39" s="43"/>
      <c r="C39" s="14"/>
      <c r="D39" s="43"/>
      <c r="E39" s="43"/>
      <c r="F39" s="79"/>
      <c r="G39" s="48"/>
      <c r="H39" s="48"/>
      <c r="I39" s="48"/>
      <c r="J39" s="87"/>
      <c r="K39" s="48"/>
      <c r="L39" s="48"/>
      <c r="M39" s="48"/>
    </row>
    <row r="40" spans="1:13" ht="16.5" customHeight="1">
      <c r="A40" s="80"/>
      <c r="B40" s="43"/>
      <c r="C40" s="14"/>
      <c r="D40" s="43"/>
      <c r="E40" s="43"/>
      <c r="F40" s="79"/>
      <c r="G40" s="48"/>
      <c r="H40" s="48"/>
      <c r="I40" s="48"/>
      <c r="J40" s="87"/>
      <c r="K40" s="48"/>
      <c r="L40" s="48"/>
      <c r="M40" s="48"/>
    </row>
    <row r="41" spans="1:13" ht="16.5" customHeight="1">
      <c r="A41" s="80"/>
      <c r="B41" s="43"/>
      <c r="C41" s="14"/>
      <c r="D41" s="43"/>
      <c r="E41" s="43"/>
      <c r="F41" s="79"/>
      <c r="G41" s="48"/>
      <c r="H41" s="48"/>
      <c r="I41" s="48"/>
      <c r="J41" s="87"/>
      <c r="K41" s="48"/>
      <c r="L41" s="48"/>
      <c r="M41" s="48"/>
    </row>
    <row r="42" spans="1:13" ht="16.5" customHeight="1">
      <c r="A42" s="80"/>
      <c r="B42" s="43"/>
      <c r="C42" s="14"/>
      <c r="D42" s="43"/>
      <c r="E42" s="43"/>
      <c r="F42" s="79"/>
      <c r="G42" s="48"/>
      <c r="H42" s="48"/>
      <c r="I42" s="48"/>
      <c r="J42" s="87"/>
      <c r="K42" s="48"/>
      <c r="L42" s="48"/>
      <c r="M42" s="48"/>
    </row>
    <row r="43" spans="1:13" ht="16.5" customHeight="1">
      <c r="A43" s="80"/>
      <c r="B43" s="43"/>
      <c r="C43" s="14"/>
      <c r="D43" s="43"/>
      <c r="E43" s="43"/>
      <c r="F43" s="79"/>
      <c r="G43" s="48"/>
      <c r="H43" s="48"/>
      <c r="I43" s="48"/>
      <c r="J43" s="87"/>
      <c r="K43" s="48"/>
      <c r="L43" s="48"/>
      <c r="M43" s="48"/>
    </row>
    <row r="44" spans="1:13" ht="16.5" customHeight="1">
      <c r="A44" s="80"/>
      <c r="B44" s="43"/>
      <c r="C44" s="14"/>
      <c r="D44" s="43"/>
      <c r="E44" s="43"/>
      <c r="F44" s="79"/>
      <c r="G44" s="48"/>
      <c r="H44" s="48"/>
      <c r="I44" s="48"/>
      <c r="J44" s="87"/>
      <c r="K44" s="48"/>
      <c r="L44" s="48"/>
      <c r="M44" s="48"/>
    </row>
    <row r="45" spans="1:13" ht="16.5" customHeight="1">
      <c r="A45" s="80"/>
      <c r="B45" s="43"/>
      <c r="C45" s="14"/>
      <c r="D45" s="43"/>
      <c r="E45" s="43"/>
      <c r="F45" s="79"/>
      <c r="G45" s="48"/>
      <c r="H45" s="48"/>
      <c r="I45" s="48"/>
      <c r="J45" s="87"/>
      <c r="K45" s="48"/>
      <c r="L45" s="48"/>
      <c r="M45" s="48"/>
    </row>
    <row r="46" spans="1:13" ht="16.5" customHeight="1">
      <c r="A46" s="80"/>
      <c r="B46" s="43"/>
      <c r="C46" s="14"/>
      <c r="D46" s="43"/>
      <c r="E46" s="43"/>
      <c r="F46" s="79"/>
      <c r="G46" s="48"/>
      <c r="H46" s="48"/>
      <c r="I46" s="48"/>
      <c r="J46" s="87"/>
      <c r="K46" s="48"/>
      <c r="L46" s="48"/>
      <c r="M46" s="48"/>
    </row>
    <row r="47" spans="1:13" ht="16.5" customHeight="1">
      <c r="A47" s="80"/>
      <c r="B47" s="43"/>
      <c r="C47" s="14"/>
      <c r="D47" s="43"/>
      <c r="E47" s="43"/>
      <c r="F47" s="79"/>
      <c r="G47" s="48"/>
      <c r="H47" s="48"/>
      <c r="I47" s="48"/>
      <c r="J47" s="87"/>
      <c r="K47" s="48"/>
      <c r="L47" s="48"/>
      <c r="M47" s="48"/>
    </row>
    <row r="48" spans="1:13" ht="16.5" customHeight="1">
      <c r="A48" s="80"/>
      <c r="B48" s="43"/>
      <c r="C48" s="14"/>
      <c r="D48" s="43"/>
      <c r="E48" s="43"/>
      <c r="F48" s="79"/>
      <c r="G48" s="48"/>
      <c r="H48" s="48"/>
      <c r="I48" s="48"/>
      <c r="J48" s="87"/>
      <c r="K48" s="48"/>
      <c r="L48" s="48"/>
      <c r="M48" s="48"/>
    </row>
    <row r="49" spans="1:13" ht="16.5" customHeight="1">
      <c r="A49" s="80"/>
      <c r="B49" s="43"/>
      <c r="C49" s="14"/>
      <c r="D49" s="43"/>
      <c r="E49" s="43"/>
      <c r="F49" s="79"/>
      <c r="G49" s="48"/>
      <c r="H49" s="48"/>
      <c r="I49" s="48"/>
      <c r="J49" s="87"/>
      <c r="K49" s="48"/>
      <c r="L49" s="48"/>
      <c r="M49" s="48"/>
    </row>
    <row r="50" spans="1:13" ht="16.5" customHeight="1">
      <c r="A50" s="80"/>
      <c r="B50" s="43"/>
      <c r="C50" s="14"/>
      <c r="D50" s="43"/>
      <c r="E50" s="43"/>
      <c r="F50" s="79"/>
      <c r="G50" s="48"/>
      <c r="H50" s="48"/>
      <c r="I50" s="48"/>
      <c r="J50" s="87"/>
      <c r="K50" s="48"/>
      <c r="L50" s="48"/>
      <c r="M50" s="48"/>
    </row>
    <row r="51" spans="1:13" ht="16.5" customHeight="1">
      <c r="A51" s="80"/>
      <c r="B51" s="43"/>
      <c r="C51" s="14"/>
      <c r="D51" s="43"/>
      <c r="E51" s="43"/>
      <c r="F51" s="79"/>
      <c r="G51" s="48"/>
      <c r="H51" s="48"/>
      <c r="I51" s="48"/>
      <c r="J51" s="87"/>
      <c r="K51" s="48"/>
      <c r="L51" s="48"/>
      <c r="M51" s="48"/>
    </row>
    <row r="52" spans="1:13" ht="16.5" customHeight="1">
      <c r="A52" s="80"/>
      <c r="B52" s="43"/>
      <c r="C52" s="14"/>
      <c r="D52" s="43"/>
      <c r="E52" s="43"/>
      <c r="F52" s="79"/>
      <c r="G52" s="48"/>
      <c r="H52" s="48"/>
      <c r="I52" s="48"/>
      <c r="J52" s="87"/>
      <c r="K52" s="48"/>
      <c r="L52" s="48"/>
      <c r="M52" s="48"/>
    </row>
    <row r="53" spans="1:13" ht="16.5" customHeight="1">
      <c r="A53" s="80"/>
      <c r="B53" s="43"/>
      <c r="C53" s="14"/>
      <c r="D53" s="43"/>
      <c r="E53" s="43"/>
      <c r="F53" s="79"/>
      <c r="G53" s="48"/>
      <c r="H53" s="48"/>
      <c r="I53" s="48"/>
      <c r="J53" s="87"/>
      <c r="K53" s="48"/>
      <c r="L53" s="48"/>
      <c r="M53" s="48"/>
    </row>
    <row r="54" spans="1:13" ht="16.5" customHeight="1">
      <c r="A54" s="80"/>
      <c r="B54" s="43"/>
      <c r="C54" s="14"/>
      <c r="D54" s="43"/>
      <c r="E54" s="43"/>
      <c r="F54" s="79"/>
      <c r="G54" s="48"/>
      <c r="H54" s="48" t="s">
        <v>219</v>
      </c>
      <c r="I54" s="48" t="s">
        <v>219</v>
      </c>
      <c r="J54" s="87" t="s">
        <v>219</v>
      </c>
      <c r="K54" s="48" t="s">
        <v>219</v>
      </c>
      <c r="L54" s="48" t="s">
        <v>219</v>
      </c>
      <c r="M54" s="48"/>
    </row>
    <row r="55" spans="1:13" ht="16.5" customHeight="1">
      <c r="A55" s="80"/>
      <c r="B55" s="43"/>
      <c r="C55" s="14"/>
      <c r="D55" s="43"/>
      <c r="E55" s="43"/>
      <c r="F55" s="79"/>
      <c r="G55" s="48"/>
      <c r="H55" s="48" t="s">
        <v>219</v>
      </c>
      <c r="I55" s="48" t="s">
        <v>219</v>
      </c>
      <c r="J55" s="87" t="s">
        <v>219</v>
      </c>
      <c r="K55" s="48" t="s">
        <v>219</v>
      </c>
      <c r="L55" s="48" t="s">
        <v>219</v>
      </c>
      <c r="M55" s="48"/>
    </row>
    <row r="56" spans="1:13" ht="16.5" customHeight="1">
      <c r="A56" s="80"/>
      <c r="B56" s="43"/>
      <c r="C56" s="14"/>
      <c r="D56" s="43"/>
      <c r="E56" s="43"/>
      <c r="F56" s="79"/>
      <c r="G56" s="48"/>
      <c r="H56" s="48" t="s">
        <v>219</v>
      </c>
      <c r="I56" s="48" t="s">
        <v>219</v>
      </c>
      <c r="J56" s="87" t="s">
        <v>219</v>
      </c>
      <c r="K56" s="48" t="s">
        <v>219</v>
      </c>
      <c r="L56" s="48" t="s">
        <v>219</v>
      </c>
      <c r="M56" s="48"/>
    </row>
    <row r="57" spans="1:13" ht="16.5" customHeight="1">
      <c r="A57" s="80"/>
      <c r="B57" s="43"/>
      <c r="C57" s="14"/>
      <c r="D57" s="43"/>
      <c r="E57" s="43"/>
      <c r="F57" s="79"/>
      <c r="G57" s="48"/>
      <c r="H57" s="48" t="s">
        <v>219</v>
      </c>
      <c r="I57" s="48" t="s">
        <v>219</v>
      </c>
      <c r="J57" s="87" t="s">
        <v>219</v>
      </c>
      <c r="K57" s="48" t="s">
        <v>219</v>
      </c>
      <c r="L57" s="48" t="s">
        <v>219</v>
      </c>
      <c r="M57" s="48"/>
    </row>
    <row r="58" spans="1:13" ht="16.5" customHeight="1">
      <c r="A58" s="80"/>
      <c r="B58" s="43"/>
      <c r="C58" s="14"/>
      <c r="D58" s="43"/>
      <c r="E58" s="43"/>
      <c r="F58" s="79"/>
      <c r="G58" s="48"/>
      <c r="H58" s="48" t="s">
        <v>219</v>
      </c>
      <c r="I58" s="48" t="s">
        <v>219</v>
      </c>
      <c r="J58" s="87" t="s">
        <v>219</v>
      </c>
      <c r="K58" s="48" t="s">
        <v>219</v>
      </c>
      <c r="L58" s="48" t="s">
        <v>219</v>
      </c>
      <c r="M58" s="48"/>
    </row>
    <row r="59" spans="1:13" ht="16.5" customHeight="1">
      <c r="A59" s="80"/>
      <c r="B59" s="43"/>
      <c r="C59" s="14"/>
      <c r="D59" s="43"/>
      <c r="E59" s="43"/>
      <c r="F59" s="79"/>
      <c r="G59" s="48"/>
      <c r="H59" s="48" t="s">
        <v>219</v>
      </c>
      <c r="I59" s="48" t="s">
        <v>219</v>
      </c>
      <c r="J59" s="87" t="s">
        <v>219</v>
      </c>
      <c r="K59" s="48" t="s">
        <v>219</v>
      </c>
      <c r="L59" s="48" t="s">
        <v>219</v>
      </c>
      <c r="M59" s="48"/>
    </row>
    <row r="60" spans="1:13" ht="16.5" customHeight="1">
      <c r="A60" s="80"/>
      <c r="B60" s="43"/>
      <c r="C60" s="14"/>
      <c r="D60" s="43"/>
      <c r="E60" s="43"/>
      <c r="F60" s="79"/>
      <c r="G60" s="48"/>
      <c r="H60" s="48" t="s">
        <v>219</v>
      </c>
      <c r="I60" s="48" t="s">
        <v>219</v>
      </c>
      <c r="J60" s="87" t="s">
        <v>219</v>
      </c>
      <c r="K60" s="48" t="s">
        <v>219</v>
      </c>
      <c r="L60" s="48" t="s">
        <v>219</v>
      </c>
      <c r="M60" s="48"/>
    </row>
    <row r="61" spans="1:13" ht="16.5" customHeight="1">
      <c r="A61" s="80"/>
      <c r="B61" s="43"/>
      <c r="C61" s="14"/>
      <c r="D61" s="43"/>
      <c r="E61" s="43"/>
      <c r="F61" s="79"/>
      <c r="G61" s="48"/>
      <c r="H61" s="48" t="s">
        <v>219</v>
      </c>
      <c r="I61" s="48" t="s">
        <v>219</v>
      </c>
      <c r="J61" s="87" t="s">
        <v>219</v>
      </c>
      <c r="K61" s="48" t="s">
        <v>219</v>
      </c>
      <c r="L61" s="48" t="s">
        <v>219</v>
      </c>
      <c r="M61" s="48"/>
    </row>
    <row r="62" spans="1:13" ht="16.5" customHeight="1">
      <c r="A62" s="80"/>
      <c r="B62" s="43"/>
      <c r="C62" s="14"/>
      <c r="D62" s="43"/>
      <c r="E62" s="43"/>
      <c r="F62" s="79"/>
      <c r="G62" s="48"/>
      <c r="H62" s="48" t="s">
        <v>219</v>
      </c>
      <c r="I62" s="48" t="s">
        <v>219</v>
      </c>
      <c r="J62" s="87" t="s">
        <v>219</v>
      </c>
      <c r="K62" s="48" t="s">
        <v>219</v>
      </c>
      <c r="L62" s="48" t="s">
        <v>219</v>
      </c>
      <c r="M62" s="48"/>
    </row>
    <row r="63" spans="1:13" ht="16.5" customHeight="1">
      <c r="A63" s="80"/>
      <c r="B63" s="43"/>
      <c r="C63" s="14"/>
      <c r="D63" s="43"/>
      <c r="E63" s="43"/>
      <c r="F63" s="79"/>
      <c r="G63" s="48"/>
      <c r="H63" s="48" t="s">
        <v>219</v>
      </c>
      <c r="I63" s="48" t="s">
        <v>219</v>
      </c>
      <c r="J63" s="87" t="s">
        <v>219</v>
      </c>
      <c r="K63" s="48" t="s">
        <v>219</v>
      </c>
      <c r="L63" s="48" t="s">
        <v>219</v>
      </c>
      <c r="M63" s="48"/>
    </row>
    <row r="64" spans="1:13" ht="16.5" customHeight="1">
      <c r="A64" s="80"/>
      <c r="B64" s="43"/>
      <c r="C64" s="14"/>
      <c r="D64" s="43"/>
      <c r="E64" s="43"/>
      <c r="F64" s="79"/>
      <c r="G64" s="48"/>
      <c r="H64" s="48"/>
      <c r="I64" s="48"/>
      <c r="J64" s="87"/>
      <c r="K64" s="48"/>
      <c r="L64" s="48"/>
      <c r="M64" s="48"/>
    </row>
    <row r="65" spans="1:13" ht="16.5" customHeight="1">
      <c r="A65" s="80"/>
      <c r="B65" s="43"/>
      <c r="C65" s="14"/>
      <c r="D65" s="43"/>
      <c r="E65" s="43"/>
      <c r="F65" s="79"/>
      <c r="G65" s="48"/>
      <c r="H65" s="48"/>
      <c r="I65" s="48"/>
      <c r="J65" s="87"/>
      <c r="K65" s="48"/>
      <c r="L65" s="48"/>
      <c r="M65" s="48"/>
    </row>
    <row r="66" spans="1:13" ht="16.5" customHeight="1">
      <c r="A66" s="80"/>
      <c r="B66" s="43"/>
      <c r="C66" s="14"/>
      <c r="D66" s="43"/>
      <c r="E66" s="43"/>
      <c r="F66" s="79"/>
      <c r="G66" s="48"/>
      <c r="H66" s="48"/>
      <c r="I66" s="48"/>
      <c r="J66" s="87"/>
      <c r="K66" s="48"/>
      <c r="L66" s="48"/>
      <c r="M66" s="48"/>
    </row>
    <row r="67" spans="1:13" ht="16.5" customHeight="1">
      <c r="A67" s="80"/>
      <c r="B67" s="43"/>
      <c r="C67" s="14"/>
      <c r="D67" s="43"/>
      <c r="E67" s="43"/>
      <c r="F67" s="79"/>
      <c r="G67" s="48"/>
      <c r="H67" s="48"/>
      <c r="I67" s="48"/>
      <c r="J67" s="87"/>
      <c r="K67" s="48"/>
      <c r="L67" s="48"/>
      <c r="M67" s="48"/>
    </row>
    <row r="68" spans="1:13" ht="16.5" customHeight="1">
      <c r="A68" s="80"/>
      <c r="B68" s="43"/>
      <c r="C68" s="14"/>
      <c r="D68" s="43"/>
      <c r="E68" s="43"/>
      <c r="F68" s="79"/>
      <c r="G68" s="48"/>
      <c r="H68" s="48"/>
      <c r="I68" s="48"/>
      <c r="J68" s="87"/>
      <c r="K68" s="48"/>
      <c r="L68" s="48"/>
      <c r="M68" s="48"/>
    </row>
    <row r="69" spans="1:13" ht="16.5" customHeight="1">
      <c r="A69" s="80"/>
      <c r="B69" s="43"/>
      <c r="C69" s="14"/>
      <c r="D69" s="43"/>
      <c r="E69" s="43"/>
      <c r="F69" s="79"/>
      <c r="G69" s="48"/>
      <c r="H69" s="48"/>
      <c r="I69" s="48"/>
      <c r="J69" s="87"/>
      <c r="K69" s="48"/>
      <c r="L69" s="48"/>
      <c r="M69" s="48"/>
    </row>
    <row r="70" spans="1:13" ht="16.5" customHeight="1">
      <c r="A70" s="80"/>
      <c r="B70" s="43"/>
      <c r="C70" s="14"/>
      <c r="D70" s="43"/>
      <c r="E70" s="43"/>
      <c r="F70" s="79"/>
      <c r="G70" s="48"/>
      <c r="H70" s="48"/>
      <c r="I70" s="48"/>
      <c r="J70" s="87"/>
      <c r="K70" s="48"/>
      <c r="L70" s="48"/>
      <c r="M70" s="48"/>
    </row>
    <row r="71" spans="1:13" ht="16.5" customHeight="1">
      <c r="A71" s="80"/>
      <c r="B71" s="43"/>
      <c r="C71" s="14"/>
      <c r="D71" s="43"/>
      <c r="E71" s="43"/>
      <c r="F71" s="79"/>
      <c r="G71" s="48"/>
      <c r="H71" s="48"/>
      <c r="I71" s="48"/>
      <c r="J71" s="87"/>
      <c r="K71" s="48"/>
      <c r="L71" s="48"/>
      <c r="M71" s="48"/>
    </row>
    <row r="72" spans="1:13" ht="16.5" customHeight="1">
      <c r="A72" s="80"/>
      <c r="B72" s="43"/>
      <c r="C72" s="14"/>
      <c r="D72" s="43"/>
      <c r="E72" s="43"/>
      <c r="F72" s="79"/>
      <c r="G72" s="48"/>
      <c r="H72" s="48"/>
      <c r="I72" s="48"/>
      <c r="J72" s="87"/>
      <c r="K72" s="48"/>
      <c r="L72" s="48"/>
      <c r="M72" s="48"/>
    </row>
    <row r="73" spans="1:13" ht="16.5" customHeight="1">
      <c r="A73" s="80"/>
      <c r="B73" s="43"/>
      <c r="C73" s="14"/>
      <c r="D73" s="43"/>
      <c r="E73" s="43"/>
      <c r="F73" s="79"/>
      <c r="G73" s="48"/>
      <c r="H73" s="48"/>
      <c r="I73" s="48"/>
      <c r="J73" s="87"/>
      <c r="K73" s="48"/>
      <c r="L73" s="48"/>
      <c r="M73" s="48"/>
    </row>
    <row r="74" spans="1:13" ht="16.5" customHeight="1">
      <c r="A74" s="80"/>
      <c r="B74" s="43"/>
      <c r="C74" s="14"/>
      <c r="D74" s="43"/>
      <c r="E74" s="43"/>
      <c r="F74" s="79"/>
      <c r="G74" s="48"/>
      <c r="H74" s="48"/>
      <c r="I74" s="48"/>
      <c r="J74" s="87"/>
      <c r="K74" s="48"/>
      <c r="L74" s="48"/>
      <c r="M74" s="48"/>
    </row>
    <row r="75" spans="1:13" ht="16.5" customHeight="1">
      <c r="A75" s="80"/>
      <c r="B75" s="43"/>
      <c r="C75" s="14"/>
      <c r="D75" s="43"/>
      <c r="E75" s="43"/>
      <c r="F75" s="79"/>
      <c r="G75" s="48"/>
      <c r="H75" s="48"/>
      <c r="I75" s="48"/>
      <c r="J75" s="87"/>
      <c r="K75" s="48"/>
      <c r="L75" s="48"/>
      <c r="M75" s="48"/>
    </row>
    <row r="76" spans="1:13" ht="16.5" customHeight="1">
      <c r="A76" s="80"/>
      <c r="B76" s="43"/>
      <c r="C76" s="14"/>
      <c r="D76" s="43"/>
      <c r="E76" s="43"/>
      <c r="F76" s="79"/>
      <c r="G76" s="48"/>
      <c r="H76" s="48"/>
      <c r="I76" s="48"/>
      <c r="J76" s="87"/>
      <c r="K76" s="48"/>
      <c r="L76" s="48"/>
      <c r="M76" s="48"/>
    </row>
    <row r="77" spans="1:13" ht="16.5" customHeight="1">
      <c r="A77" s="80"/>
      <c r="B77" s="43"/>
      <c r="C77" s="14"/>
      <c r="D77" s="43"/>
      <c r="E77" s="43"/>
      <c r="F77" s="79"/>
      <c r="G77" s="48"/>
      <c r="H77" s="48"/>
      <c r="I77" s="48"/>
      <c r="J77" s="87"/>
      <c r="K77" s="48"/>
      <c r="L77" s="48"/>
      <c r="M77" s="48"/>
    </row>
    <row r="78" spans="1:13" ht="16.5" customHeight="1">
      <c r="A78" s="80"/>
      <c r="B78" s="43"/>
      <c r="C78" s="14"/>
      <c r="D78" s="43"/>
      <c r="E78" s="43"/>
      <c r="F78" s="79"/>
      <c r="G78" s="48"/>
      <c r="H78" s="48"/>
      <c r="I78" s="48"/>
      <c r="J78" s="87"/>
      <c r="K78" s="48"/>
      <c r="L78" s="48"/>
      <c r="M78" s="48"/>
    </row>
    <row r="79" spans="1:13" ht="16.5" customHeight="1">
      <c r="A79" s="80"/>
      <c r="B79" s="43"/>
      <c r="C79" s="14"/>
      <c r="D79" s="43"/>
      <c r="E79" s="43"/>
      <c r="F79" s="79"/>
      <c r="G79" s="48"/>
      <c r="H79" s="48"/>
      <c r="I79" s="48"/>
      <c r="J79" s="87"/>
      <c r="K79" s="48"/>
      <c r="L79" s="48"/>
      <c r="M79" s="48"/>
    </row>
    <row r="80" spans="1:13" ht="16.5" customHeight="1">
      <c r="A80" s="80"/>
      <c r="B80" s="43"/>
      <c r="C80" s="14"/>
      <c r="D80" s="43"/>
      <c r="E80" s="43"/>
      <c r="F80" s="79"/>
      <c r="G80" s="48"/>
      <c r="H80" s="48"/>
      <c r="I80" s="48"/>
      <c r="J80" s="87"/>
      <c r="K80" s="48"/>
      <c r="L80" s="48"/>
      <c r="M80" s="48"/>
    </row>
    <row r="81" spans="1:13" ht="16.5" customHeight="1">
      <c r="A81" s="80"/>
      <c r="B81" s="43"/>
      <c r="C81" s="14"/>
      <c r="D81" s="43"/>
      <c r="E81" s="43"/>
      <c r="F81" s="79"/>
      <c r="G81" s="48"/>
      <c r="H81" s="48"/>
      <c r="I81" s="48"/>
      <c r="J81" s="87"/>
      <c r="K81" s="48"/>
      <c r="L81" s="48"/>
      <c r="M81" s="48"/>
    </row>
    <row r="82" spans="1:13" ht="16.5" customHeight="1">
      <c r="A82" s="80"/>
      <c r="B82" s="43"/>
      <c r="C82" s="14"/>
      <c r="D82" s="43"/>
      <c r="E82" s="43"/>
      <c r="F82" s="79"/>
      <c r="G82" s="48"/>
      <c r="H82" s="48"/>
      <c r="I82" s="48"/>
      <c r="J82" s="87"/>
      <c r="K82" s="48"/>
      <c r="L82" s="48"/>
      <c r="M82" s="48"/>
    </row>
    <row r="83" spans="1:13" ht="16.5" customHeight="1">
      <c r="A83" s="80"/>
      <c r="B83" s="43"/>
      <c r="C83" s="14"/>
      <c r="D83" s="43"/>
      <c r="E83" s="43"/>
      <c r="F83" s="79"/>
      <c r="G83" s="48"/>
      <c r="H83" s="48"/>
      <c r="I83" s="48"/>
      <c r="J83" s="87"/>
      <c r="K83" s="48"/>
      <c r="L83" s="48"/>
      <c r="M83" s="48"/>
    </row>
    <row r="84" spans="1:13" ht="16.5" customHeight="1">
      <c r="A84" s="80"/>
      <c r="B84" s="43"/>
      <c r="C84" s="14"/>
      <c r="D84" s="43"/>
      <c r="E84" s="43"/>
      <c r="F84" s="79"/>
      <c r="G84" s="48"/>
      <c r="H84" s="48"/>
      <c r="I84" s="48"/>
      <c r="J84" s="87"/>
      <c r="K84" s="48"/>
      <c r="L84" s="48"/>
      <c r="M84" s="48"/>
    </row>
    <row r="85" spans="1:13" ht="16.5" customHeight="1">
      <c r="A85" s="80"/>
      <c r="B85" s="43"/>
      <c r="C85" s="14"/>
      <c r="D85" s="43"/>
      <c r="E85" s="43"/>
      <c r="F85" s="79"/>
      <c r="G85" s="48"/>
      <c r="H85" s="48"/>
      <c r="I85" s="48"/>
      <c r="J85" s="87"/>
      <c r="K85" s="48"/>
      <c r="L85" s="48"/>
      <c r="M85" s="48"/>
    </row>
    <row r="86" spans="1:13" ht="16.5" customHeight="1">
      <c r="A86" s="80"/>
      <c r="B86" s="43"/>
      <c r="C86" s="14"/>
      <c r="D86" s="43"/>
      <c r="E86" s="43"/>
      <c r="F86" s="79"/>
      <c r="G86" s="48"/>
      <c r="H86" s="48"/>
      <c r="I86" s="48"/>
      <c r="J86" s="87"/>
      <c r="K86" s="48"/>
      <c r="L86" s="48"/>
      <c r="M86" s="48"/>
    </row>
    <row r="87" spans="1:13" ht="16.5" customHeight="1">
      <c r="A87" s="80"/>
      <c r="B87" s="43"/>
      <c r="C87" s="14"/>
      <c r="D87" s="43"/>
      <c r="E87" s="43"/>
      <c r="F87" s="79"/>
      <c r="G87" s="48"/>
      <c r="H87" s="48"/>
      <c r="I87" s="48"/>
      <c r="J87" s="87"/>
      <c r="K87" s="48"/>
      <c r="L87" s="48"/>
      <c r="M87" s="48"/>
    </row>
    <row r="88" spans="1:13" ht="16.5" customHeight="1">
      <c r="A88" s="80"/>
      <c r="B88" s="43"/>
      <c r="C88" s="14"/>
      <c r="D88" s="43"/>
      <c r="E88" s="43"/>
      <c r="F88" s="79"/>
      <c r="G88" s="48"/>
      <c r="H88" s="48"/>
      <c r="I88" s="48"/>
      <c r="J88" s="87"/>
      <c r="K88" s="48"/>
      <c r="L88" s="48"/>
      <c r="M88" s="48"/>
    </row>
    <row r="89" spans="1:13" ht="16.5" customHeight="1">
      <c r="A89" s="80"/>
      <c r="B89" s="43"/>
      <c r="C89" s="14"/>
      <c r="D89" s="43"/>
      <c r="E89" s="43"/>
      <c r="F89" s="79"/>
      <c r="G89" s="48"/>
      <c r="H89" s="48"/>
      <c r="I89" s="48"/>
      <c r="J89" s="87"/>
      <c r="K89" s="48"/>
      <c r="L89" s="48"/>
      <c r="M89" s="48"/>
    </row>
    <row r="90" spans="1:13" ht="16.5" customHeight="1">
      <c r="A90" s="80"/>
      <c r="B90" s="43"/>
      <c r="C90" s="14"/>
      <c r="D90" s="43"/>
      <c r="E90" s="43"/>
      <c r="F90" s="79"/>
      <c r="G90" s="48"/>
      <c r="H90" s="48"/>
      <c r="I90" s="48"/>
      <c r="J90" s="87"/>
      <c r="K90" s="48"/>
      <c r="L90" s="48"/>
      <c r="M90" s="48"/>
    </row>
    <row r="91" spans="1:13" ht="16.5" customHeight="1">
      <c r="A91" s="80"/>
      <c r="B91" s="43"/>
      <c r="C91" s="14"/>
      <c r="D91" s="43"/>
      <c r="E91" s="43"/>
      <c r="F91" s="79"/>
      <c r="G91" s="48"/>
      <c r="H91" s="48"/>
      <c r="I91" s="48"/>
      <c r="J91" s="87"/>
      <c r="K91" s="48"/>
      <c r="L91" s="48"/>
      <c r="M91" s="48"/>
    </row>
    <row r="92" spans="1:13" ht="16.5" customHeight="1">
      <c r="A92" s="80"/>
      <c r="B92" s="43"/>
      <c r="C92" s="14"/>
      <c r="D92" s="43"/>
      <c r="E92" s="43"/>
      <c r="F92" s="79"/>
      <c r="G92" s="48"/>
      <c r="H92" s="48"/>
      <c r="I92" s="48"/>
      <c r="J92" s="87"/>
      <c r="K92" s="48"/>
      <c r="L92" s="48"/>
      <c r="M92" s="48"/>
    </row>
    <row r="93" spans="1:13" ht="16.5" customHeight="1">
      <c r="A93" s="80"/>
      <c r="B93" s="43"/>
      <c r="C93" s="14"/>
      <c r="D93" s="43"/>
      <c r="E93" s="43"/>
      <c r="F93" s="79"/>
      <c r="G93" s="48"/>
      <c r="H93" s="48"/>
      <c r="I93" s="48"/>
      <c r="J93" s="87"/>
      <c r="K93" s="48"/>
      <c r="L93" s="48"/>
      <c r="M93" s="48"/>
    </row>
    <row r="94" spans="1:13" ht="16.5" customHeight="1">
      <c r="A94" s="80"/>
      <c r="B94" s="43"/>
      <c r="C94" s="14"/>
      <c r="D94" s="43"/>
      <c r="E94" s="43"/>
      <c r="F94" s="79"/>
      <c r="G94" s="48"/>
      <c r="H94" s="48"/>
      <c r="I94" s="48"/>
      <c r="J94" s="87"/>
      <c r="K94" s="48"/>
      <c r="L94" s="48"/>
      <c r="M94" s="48"/>
    </row>
    <row r="95" spans="1:13" ht="16.5" customHeight="1">
      <c r="A95" s="80"/>
      <c r="B95" s="43"/>
      <c r="C95" s="14"/>
      <c r="D95" s="43"/>
      <c r="E95" s="43"/>
      <c r="F95" s="79"/>
      <c r="G95" s="48"/>
      <c r="H95" s="48"/>
      <c r="I95" s="48"/>
      <c r="J95" s="87"/>
      <c r="K95" s="48"/>
      <c r="L95" s="48"/>
      <c r="M95" s="48"/>
    </row>
    <row r="96" spans="1:13" ht="16.5" customHeight="1">
      <c r="A96" s="80"/>
      <c r="B96" s="43"/>
      <c r="C96" s="14"/>
      <c r="D96" s="43"/>
      <c r="E96" s="43"/>
      <c r="F96" s="79"/>
      <c r="G96" s="48"/>
      <c r="H96" s="48"/>
      <c r="I96" s="48"/>
      <c r="J96" s="87"/>
      <c r="K96" s="48"/>
      <c r="L96" s="48"/>
      <c r="M96" s="48"/>
    </row>
    <row r="97" spans="1:13" ht="16.5" customHeight="1">
      <c r="A97" s="80"/>
      <c r="B97" s="43"/>
      <c r="C97" s="14"/>
      <c r="D97" s="43"/>
      <c r="E97" s="43"/>
      <c r="F97" s="79"/>
      <c r="G97" s="48"/>
      <c r="H97" s="48"/>
      <c r="I97" s="48"/>
      <c r="J97" s="87"/>
      <c r="K97" s="48"/>
      <c r="L97" s="48"/>
      <c r="M97" s="48"/>
    </row>
    <row r="98" spans="1:13" ht="16.5" customHeight="1">
      <c r="A98" s="80"/>
      <c r="B98" s="43"/>
      <c r="C98" s="14"/>
      <c r="D98" s="43"/>
      <c r="E98" s="43"/>
      <c r="F98" s="79"/>
      <c r="G98" s="48"/>
      <c r="H98" s="48"/>
      <c r="I98" s="48"/>
      <c r="J98" s="87"/>
      <c r="K98" s="48"/>
      <c r="L98" s="48"/>
      <c r="M98" s="48"/>
    </row>
    <row r="99" spans="1:13" ht="16.5" customHeight="1">
      <c r="A99" s="80"/>
      <c r="B99" s="43"/>
      <c r="C99" s="14"/>
      <c r="D99" s="43"/>
      <c r="E99" s="43"/>
      <c r="F99" s="79"/>
      <c r="G99" s="48"/>
      <c r="H99" s="48"/>
      <c r="I99" s="48"/>
      <c r="J99" s="87"/>
      <c r="K99" s="48"/>
      <c r="L99" s="48"/>
      <c r="M99" s="48"/>
    </row>
    <row r="100" spans="1:13" ht="16.5" customHeight="1">
      <c r="A100" s="80"/>
      <c r="B100" s="43"/>
      <c r="C100" s="14"/>
      <c r="D100" s="43"/>
      <c r="E100" s="43"/>
      <c r="F100" s="79"/>
      <c r="G100" s="48"/>
      <c r="H100" s="48"/>
      <c r="I100" s="48"/>
      <c r="J100" s="87"/>
      <c r="K100" s="48"/>
      <c r="L100" s="48"/>
      <c r="M100" s="48"/>
    </row>
    <row r="101" spans="1:13" ht="16.5" customHeight="1">
      <c r="A101" s="80"/>
      <c r="B101" s="43"/>
      <c r="C101" s="14"/>
      <c r="D101" s="43"/>
      <c r="E101" s="43"/>
      <c r="F101" s="79"/>
      <c r="G101" s="48"/>
      <c r="H101" s="48"/>
      <c r="I101" s="48"/>
      <c r="J101" s="87"/>
      <c r="K101" s="48"/>
      <c r="L101" s="48"/>
      <c r="M101" s="48"/>
    </row>
    <row r="102" spans="1:13" ht="16.5" customHeight="1">
      <c r="A102" s="80"/>
      <c r="B102" s="43"/>
      <c r="C102" s="14"/>
      <c r="D102" s="43"/>
      <c r="E102" s="43"/>
      <c r="F102" s="79"/>
      <c r="G102" s="48"/>
      <c r="H102" s="48"/>
      <c r="I102" s="48"/>
      <c r="J102" s="87"/>
      <c r="K102" s="48"/>
      <c r="L102" s="48"/>
      <c r="M102" s="48"/>
    </row>
    <row r="103" spans="1:13" ht="16.5" customHeight="1">
      <c r="A103" s="80"/>
      <c r="B103" s="43"/>
      <c r="C103" s="14"/>
      <c r="D103" s="43"/>
      <c r="E103" s="43"/>
      <c r="F103" s="79"/>
      <c r="G103" s="48"/>
      <c r="H103" s="48"/>
      <c r="I103" s="48"/>
      <c r="J103" s="87"/>
      <c r="K103" s="48"/>
      <c r="L103" s="48"/>
      <c r="M103" s="48"/>
    </row>
    <row r="104" spans="1:13" ht="16.5" customHeight="1">
      <c r="A104" s="80"/>
      <c r="B104" s="43"/>
      <c r="C104" s="14"/>
      <c r="D104" s="43"/>
      <c r="E104" s="43"/>
      <c r="F104" s="79"/>
      <c r="G104" s="48"/>
      <c r="H104" s="48"/>
      <c r="I104" s="48"/>
      <c r="J104" s="87"/>
      <c r="K104" s="48"/>
      <c r="L104" s="48"/>
      <c r="M104" s="48"/>
    </row>
    <row r="105" spans="1:13" ht="16.5" customHeight="1">
      <c r="A105" s="80"/>
      <c r="B105" s="43"/>
      <c r="C105" s="14"/>
      <c r="D105" s="43"/>
      <c r="E105" s="43"/>
      <c r="F105" s="79"/>
      <c r="G105" s="48"/>
      <c r="H105" s="48"/>
      <c r="I105" s="48"/>
      <c r="J105" s="87"/>
      <c r="K105" s="48"/>
      <c r="L105" s="48"/>
      <c r="M105" s="48"/>
    </row>
    <row r="106" spans="1:13" ht="16.5" customHeight="1">
      <c r="A106" s="80"/>
      <c r="B106" s="43"/>
      <c r="C106" s="14"/>
      <c r="D106" s="43"/>
      <c r="E106" s="43"/>
      <c r="F106" s="79"/>
      <c r="G106" s="48"/>
      <c r="H106" s="48"/>
      <c r="I106" s="48"/>
      <c r="J106" s="87"/>
      <c r="K106" s="48"/>
      <c r="L106" s="48"/>
      <c r="M106" s="48"/>
    </row>
    <row r="107" spans="1:13" ht="16.5" customHeight="1">
      <c r="A107" s="80"/>
      <c r="B107" s="43"/>
      <c r="C107" s="14"/>
      <c r="D107" s="43"/>
      <c r="E107" s="43"/>
      <c r="F107" s="79"/>
      <c r="G107" s="48"/>
      <c r="H107" s="48"/>
      <c r="I107" s="48"/>
      <c r="J107" s="87"/>
      <c r="K107" s="48"/>
      <c r="L107" s="48"/>
      <c r="M107" s="48"/>
    </row>
    <row r="108" spans="1:13" ht="16.5" customHeight="1">
      <c r="A108" s="80"/>
      <c r="B108" s="43"/>
      <c r="C108" s="14"/>
      <c r="D108" s="43"/>
      <c r="E108" s="43"/>
      <c r="F108" s="79"/>
      <c r="G108" s="48"/>
      <c r="H108" s="48"/>
      <c r="I108" s="48"/>
      <c r="J108" s="87"/>
      <c r="K108" s="48"/>
      <c r="L108" s="48"/>
      <c r="M108" s="48"/>
    </row>
    <row r="109" spans="1:13" ht="16.5" customHeight="1">
      <c r="A109" s="80"/>
      <c r="B109" s="43"/>
      <c r="C109" s="14"/>
      <c r="D109" s="43"/>
      <c r="E109" s="43"/>
      <c r="F109" s="79"/>
      <c r="G109" s="48"/>
      <c r="H109" s="48"/>
      <c r="I109" s="48"/>
      <c r="J109" s="87"/>
      <c r="K109" s="48"/>
      <c r="L109" s="48"/>
      <c r="M109" s="48"/>
    </row>
    <row r="110" spans="1:13" ht="16.5" customHeight="1">
      <c r="A110" s="80"/>
      <c r="B110" s="43"/>
      <c r="C110" s="14"/>
      <c r="D110" s="43"/>
      <c r="E110" s="43"/>
      <c r="F110" s="79"/>
      <c r="G110" s="48"/>
      <c r="H110" s="48"/>
      <c r="I110" s="48"/>
      <c r="J110" s="87"/>
      <c r="K110" s="48"/>
      <c r="L110" s="48"/>
      <c r="M110" s="48"/>
    </row>
    <row r="111" spans="1:13" ht="16.5" customHeight="1">
      <c r="A111" s="80"/>
      <c r="B111" s="43"/>
      <c r="C111" s="14"/>
      <c r="D111" s="43"/>
      <c r="E111" s="43"/>
      <c r="F111" s="79"/>
      <c r="G111" s="48"/>
      <c r="H111" s="48"/>
      <c r="I111" s="48"/>
      <c r="J111" s="87"/>
      <c r="K111" s="48"/>
      <c r="L111" s="48"/>
      <c r="M111" s="48"/>
    </row>
    <row r="112" spans="1:13" ht="16.5" customHeight="1">
      <c r="A112" s="80"/>
      <c r="B112" s="43"/>
      <c r="C112" s="14"/>
      <c r="D112" s="43"/>
      <c r="E112" s="43"/>
      <c r="F112" s="79"/>
      <c r="G112" s="48"/>
      <c r="H112" s="48"/>
      <c r="I112" s="48"/>
      <c r="J112" s="87"/>
      <c r="K112" s="48"/>
      <c r="L112" s="48"/>
      <c r="M112" s="48"/>
    </row>
    <row r="113" spans="1:13" ht="16.5" customHeight="1">
      <c r="A113" s="80"/>
      <c r="B113" s="43"/>
      <c r="C113" s="14"/>
      <c r="D113" s="43"/>
      <c r="E113" s="43"/>
      <c r="F113" s="79"/>
      <c r="G113" s="48"/>
      <c r="H113" s="48"/>
      <c r="I113" s="48"/>
      <c r="J113" s="87"/>
      <c r="K113" s="48"/>
      <c r="L113" s="48"/>
      <c r="M113" s="48"/>
    </row>
    <row r="114" spans="1:13" ht="16.5" customHeight="1">
      <c r="A114" s="80"/>
      <c r="B114" s="43"/>
      <c r="C114" s="14"/>
      <c r="D114" s="43"/>
      <c r="E114" s="43"/>
      <c r="F114" s="79"/>
      <c r="G114" s="48"/>
      <c r="H114" s="48"/>
      <c r="I114" s="48"/>
      <c r="J114" s="87"/>
      <c r="K114" s="48"/>
      <c r="L114" s="48"/>
      <c r="M114" s="48"/>
    </row>
    <row r="115" spans="1:13" ht="16.5" customHeight="1">
      <c r="A115" s="80"/>
      <c r="B115" s="43"/>
      <c r="C115" s="14"/>
      <c r="D115" s="43"/>
      <c r="E115" s="43"/>
      <c r="F115" s="79"/>
      <c r="G115" s="48"/>
      <c r="H115" s="48"/>
      <c r="I115" s="48"/>
      <c r="J115" s="87"/>
      <c r="K115" s="48"/>
      <c r="L115" s="48"/>
      <c r="M115" s="48"/>
    </row>
    <row r="116" spans="1:13" ht="16.5" customHeight="1">
      <c r="A116" s="80"/>
      <c r="B116" s="43"/>
      <c r="C116" s="14"/>
      <c r="D116" s="43"/>
      <c r="E116" s="43"/>
      <c r="F116" s="79"/>
      <c r="G116" s="48"/>
      <c r="H116" s="48"/>
      <c r="I116" s="48"/>
      <c r="J116" s="87"/>
      <c r="K116" s="48"/>
      <c r="L116" s="48"/>
      <c r="M116" s="48"/>
    </row>
    <row r="117" spans="1:13" ht="16.5" customHeight="1">
      <c r="A117" s="80"/>
      <c r="B117" s="43"/>
      <c r="C117" s="14"/>
      <c r="D117" s="43"/>
      <c r="E117" s="43"/>
      <c r="F117" s="79"/>
      <c r="G117" s="48"/>
      <c r="H117" s="48"/>
      <c r="I117" s="48"/>
      <c r="J117" s="87"/>
      <c r="K117" s="48"/>
      <c r="L117" s="48"/>
      <c r="M117" s="48"/>
    </row>
    <row r="118" spans="1:13" ht="16.5" customHeight="1">
      <c r="A118" s="80"/>
      <c r="B118" s="43"/>
      <c r="C118" s="14"/>
      <c r="D118" s="43"/>
      <c r="E118" s="43"/>
      <c r="F118" s="79"/>
      <c r="G118" s="48"/>
      <c r="H118" s="48"/>
      <c r="I118" s="48"/>
      <c r="J118" s="87"/>
      <c r="K118" s="48"/>
      <c r="L118" s="48"/>
      <c r="M118" s="48"/>
    </row>
    <row r="119" spans="1:13" ht="16.5" customHeight="1">
      <c r="A119" s="80"/>
      <c r="B119" s="43"/>
      <c r="C119" s="14"/>
      <c r="D119" s="43"/>
      <c r="E119" s="43"/>
      <c r="F119" s="79"/>
      <c r="G119" s="48"/>
      <c r="H119" s="48"/>
      <c r="I119" s="48"/>
      <c r="J119" s="87"/>
      <c r="K119" s="48"/>
      <c r="L119" s="48"/>
      <c r="M119" s="48"/>
    </row>
    <row r="120" spans="1:13" ht="16.5" customHeight="1">
      <c r="A120" s="80"/>
      <c r="B120" s="43"/>
      <c r="C120" s="14"/>
      <c r="D120" s="43"/>
      <c r="E120" s="43"/>
      <c r="F120" s="79"/>
      <c r="G120" s="48"/>
      <c r="H120" s="48"/>
      <c r="I120" s="48"/>
      <c r="J120" s="87"/>
      <c r="K120" s="48"/>
      <c r="L120" s="48"/>
      <c r="M120" s="48"/>
    </row>
    <row r="121" spans="1:13" ht="16.5" customHeight="1">
      <c r="A121" s="80"/>
      <c r="B121" s="43"/>
      <c r="C121" s="14"/>
      <c r="D121" s="43"/>
      <c r="E121" s="43"/>
      <c r="F121" s="79"/>
      <c r="G121" s="48"/>
      <c r="H121" s="48"/>
      <c r="I121" s="48"/>
      <c r="J121" s="87"/>
      <c r="K121" s="48"/>
      <c r="L121" s="48"/>
      <c r="M121" s="48"/>
    </row>
    <row r="122" spans="1:13" ht="16.5" customHeight="1">
      <c r="A122" s="80"/>
      <c r="B122" s="43"/>
      <c r="C122" s="14"/>
      <c r="D122" s="43"/>
      <c r="E122" s="43"/>
      <c r="F122" s="79"/>
      <c r="G122" s="48"/>
      <c r="H122" s="48"/>
      <c r="I122" s="48"/>
      <c r="J122" s="87"/>
      <c r="K122" s="48"/>
      <c r="L122" s="48"/>
      <c r="M122" s="48"/>
    </row>
    <row r="123" spans="1:13" ht="16.5" customHeight="1">
      <c r="A123" s="80"/>
      <c r="B123" s="43"/>
      <c r="C123" s="14"/>
      <c r="D123" s="43"/>
      <c r="E123" s="43"/>
      <c r="F123" s="79"/>
      <c r="G123" s="48"/>
      <c r="H123" s="48"/>
      <c r="I123" s="48"/>
      <c r="J123" s="87"/>
      <c r="K123" s="48"/>
      <c r="L123" s="48"/>
      <c r="M123" s="48"/>
    </row>
    <row r="124" spans="1:13" ht="16.5" customHeight="1">
      <c r="A124" s="80"/>
      <c r="B124" s="43"/>
      <c r="C124" s="14"/>
      <c r="D124" s="43"/>
      <c r="E124" s="43"/>
      <c r="F124" s="79"/>
      <c r="G124" s="48"/>
      <c r="H124" s="48"/>
      <c r="I124" s="48"/>
      <c r="J124" s="87"/>
      <c r="K124" s="48"/>
      <c r="L124" s="48"/>
      <c r="M124" s="48"/>
    </row>
    <row r="125" spans="1:13" ht="16.5" customHeight="1">
      <c r="A125" s="80"/>
      <c r="B125" s="43"/>
      <c r="C125" s="14"/>
      <c r="D125" s="43"/>
      <c r="E125" s="43"/>
      <c r="F125" s="79"/>
      <c r="G125" s="48"/>
      <c r="H125" s="48"/>
      <c r="I125" s="48"/>
      <c r="J125" s="87"/>
      <c r="K125" s="48"/>
      <c r="L125" s="48"/>
      <c r="M125" s="48"/>
    </row>
    <row r="126" spans="1:13" ht="16.5" customHeight="1">
      <c r="A126" s="80"/>
      <c r="B126" s="43"/>
      <c r="C126" s="14"/>
      <c r="D126" s="43"/>
      <c r="E126" s="43"/>
      <c r="F126" s="79"/>
      <c r="G126" s="48"/>
      <c r="H126" s="48"/>
      <c r="I126" s="48"/>
      <c r="J126" s="87"/>
      <c r="K126" s="48"/>
      <c r="L126" s="48"/>
      <c r="M126" s="48"/>
    </row>
    <row r="127" spans="1:13" ht="16.5" customHeight="1">
      <c r="A127" s="80"/>
      <c r="B127" s="43"/>
      <c r="C127" s="14"/>
      <c r="D127" s="43"/>
      <c r="E127" s="43"/>
      <c r="F127" s="79"/>
      <c r="G127" s="48"/>
      <c r="H127" s="48"/>
      <c r="I127" s="48"/>
      <c r="J127" s="87"/>
      <c r="K127" s="48"/>
      <c r="L127" s="48"/>
      <c r="M127" s="48"/>
    </row>
    <row r="128" spans="1:13" ht="16.5" customHeight="1">
      <c r="A128" s="80"/>
      <c r="B128" s="43"/>
      <c r="C128" s="14"/>
      <c r="D128" s="43"/>
      <c r="E128" s="43"/>
      <c r="F128" s="79"/>
      <c r="G128" s="48"/>
      <c r="H128" s="48"/>
      <c r="I128" s="48"/>
      <c r="J128" s="87"/>
      <c r="K128" s="48"/>
      <c r="L128" s="48"/>
      <c r="M128" s="48"/>
    </row>
    <row r="129" spans="1:13" ht="16.5" customHeight="1">
      <c r="A129" s="80"/>
      <c r="B129" s="43"/>
      <c r="C129" s="14"/>
      <c r="D129" s="43"/>
      <c r="E129" s="43"/>
      <c r="F129" s="79"/>
      <c r="G129" s="48"/>
      <c r="H129" s="48"/>
      <c r="I129" s="48"/>
      <c r="J129" s="87"/>
      <c r="K129" s="48"/>
      <c r="L129" s="48"/>
      <c r="M129" s="48"/>
    </row>
    <row r="130" spans="1:13" ht="16.5" customHeight="1">
      <c r="A130" s="80"/>
      <c r="B130" s="43"/>
      <c r="C130" s="14"/>
      <c r="D130" s="43"/>
      <c r="E130" s="43"/>
      <c r="F130" s="79"/>
      <c r="G130" s="48"/>
      <c r="H130" s="48"/>
      <c r="I130" s="48"/>
      <c r="J130" s="87"/>
      <c r="K130" s="48"/>
      <c r="L130" s="48"/>
      <c r="M130" s="48"/>
    </row>
    <row r="131" spans="1:13" ht="16.5" customHeight="1">
      <c r="A131" s="80"/>
      <c r="B131" s="43"/>
      <c r="C131" s="14"/>
      <c r="D131" s="43"/>
      <c r="E131" s="43"/>
      <c r="F131" s="79"/>
      <c r="G131" s="48"/>
      <c r="H131" s="48"/>
      <c r="I131" s="48"/>
      <c r="J131" s="87"/>
      <c r="K131" s="48"/>
      <c r="L131" s="48"/>
      <c r="M131" s="48"/>
    </row>
    <row r="132" spans="1:13" ht="16.5" customHeight="1">
      <c r="A132" s="80"/>
      <c r="B132" s="43"/>
      <c r="C132" s="14"/>
      <c r="D132" s="43"/>
      <c r="E132" s="43"/>
      <c r="F132" s="79"/>
      <c r="G132" s="48"/>
      <c r="H132" s="48"/>
      <c r="I132" s="48"/>
      <c r="J132" s="87"/>
      <c r="K132" s="48"/>
      <c r="L132" s="48"/>
      <c r="M132" s="48"/>
    </row>
    <row r="133" spans="1:13" ht="16.5" customHeight="1">
      <c r="A133" s="80"/>
      <c r="B133" s="43"/>
      <c r="C133" s="14"/>
      <c r="D133" s="43"/>
      <c r="E133" s="43"/>
      <c r="F133" s="79"/>
      <c r="G133" s="48"/>
      <c r="H133" s="48"/>
      <c r="I133" s="48"/>
      <c r="J133" s="87"/>
      <c r="K133" s="48"/>
      <c r="L133" s="48"/>
      <c r="M133" s="48"/>
    </row>
    <row r="134" spans="1:13" ht="16.5" customHeight="1">
      <c r="A134" s="80"/>
      <c r="B134" s="43"/>
      <c r="C134" s="14"/>
      <c r="D134" s="43"/>
      <c r="E134" s="43"/>
      <c r="F134" s="79"/>
      <c r="G134" s="48"/>
      <c r="H134" s="48"/>
      <c r="I134" s="48"/>
      <c r="J134" s="87"/>
      <c r="K134" s="48"/>
      <c r="L134" s="48"/>
      <c r="M134" s="48"/>
    </row>
    <row r="135" spans="1:13" ht="16.5" customHeight="1">
      <c r="A135" s="80"/>
      <c r="B135" s="43"/>
      <c r="C135" s="14"/>
      <c r="D135" s="43"/>
      <c r="E135" s="43"/>
      <c r="F135" s="79"/>
      <c r="G135" s="48"/>
      <c r="H135" s="48"/>
      <c r="I135" s="48"/>
      <c r="J135" s="87"/>
      <c r="K135" s="48"/>
      <c r="L135" s="48"/>
      <c r="M135" s="48"/>
    </row>
    <row r="136" spans="1:13" ht="16.5" customHeight="1">
      <c r="A136" s="80"/>
      <c r="B136" s="43"/>
      <c r="C136" s="14"/>
      <c r="D136" s="43"/>
      <c r="E136" s="43"/>
      <c r="F136" s="79"/>
      <c r="G136" s="48"/>
      <c r="H136" s="48"/>
      <c r="I136" s="48"/>
      <c r="J136" s="87"/>
      <c r="K136" s="48"/>
      <c r="L136" s="48"/>
      <c r="M136" s="48"/>
    </row>
    <row r="137" spans="1:13" ht="16.5" customHeight="1">
      <c r="A137" s="80"/>
      <c r="B137" s="43"/>
      <c r="C137" s="14"/>
      <c r="D137" s="43"/>
      <c r="E137" s="43"/>
      <c r="F137" s="79"/>
      <c r="G137" s="48"/>
      <c r="H137" s="48"/>
      <c r="I137" s="48"/>
      <c r="J137" s="87"/>
      <c r="K137" s="48"/>
      <c r="L137" s="48"/>
      <c r="M137" s="48"/>
    </row>
    <row r="138" spans="1:13" ht="16.5" customHeight="1">
      <c r="A138" s="80"/>
      <c r="B138" s="43"/>
      <c r="C138" s="14"/>
      <c r="D138" s="43"/>
      <c r="E138" s="43"/>
      <c r="F138" s="79"/>
      <c r="G138" s="48"/>
      <c r="H138" s="48"/>
      <c r="I138" s="48"/>
      <c r="J138" s="87"/>
      <c r="K138" s="48"/>
      <c r="L138" s="48"/>
      <c r="M138" s="48"/>
    </row>
    <row r="139" spans="1:13" ht="16.5" customHeight="1">
      <c r="A139" s="80"/>
      <c r="B139" s="43"/>
      <c r="C139" s="14"/>
      <c r="D139" s="43"/>
      <c r="E139" s="43"/>
      <c r="F139" s="79"/>
      <c r="G139" s="48"/>
      <c r="H139" s="48"/>
      <c r="I139" s="48"/>
      <c r="J139" s="87"/>
      <c r="K139" s="48"/>
      <c r="L139" s="48"/>
      <c r="M139" s="48"/>
    </row>
    <row r="140" spans="1:13" ht="16.5" customHeight="1">
      <c r="A140" s="80"/>
      <c r="B140" s="43"/>
      <c r="C140" s="14"/>
      <c r="D140" s="43"/>
      <c r="E140" s="43"/>
      <c r="F140" s="79"/>
      <c r="G140" s="48"/>
      <c r="H140" s="48"/>
      <c r="I140" s="48"/>
      <c r="J140" s="87"/>
      <c r="K140" s="48"/>
      <c r="L140" s="48"/>
      <c r="M140" s="48"/>
    </row>
    <row r="141" spans="1:13" ht="16.5" customHeight="1">
      <c r="A141" s="80"/>
      <c r="B141" s="43"/>
      <c r="C141" s="14"/>
      <c r="D141" s="43"/>
      <c r="E141" s="43"/>
      <c r="F141" s="79"/>
      <c r="G141" s="48"/>
      <c r="H141" s="48"/>
      <c r="I141" s="48"/>
      <c r="J141" s="87"/>
      <c r="K141" s="48"/>
      <c r="L141" s="48"/>
      <c r="M141" s="48"/>
    </row>
    <row r="142" spans="1:13" ht="16.5" customHeight="1">
      <c r="A142" s="80"/>
      <c r="B142" s="43"/>
      <c r="C142" s="14"/>
      <c r="D142" s="43"/>
      <c r="E142" s="43"/>
      <c r="F142" s="79"/>
      <c r="G142" s="48"/>
      <c r="H142" s="48"/>
      <c r="I142" s="48"/>
      <c r="J142" s="87"/>
      <c r="K142" s="48"/>
      <c r="L142" s="48"/>
      <c r="M142" s="48"/>
    </row>
    <row r="143" spans="1:13" ht="16.5" customHeight="1">
      <c r="A143" s="80"/>
      <c r="B143" s="43"/>
      <c r="C143" s="14"/>
      <c r="D143" s="43"/>
      <c r="E143" s="43"/>
      <c r="F143" s="79"/>
      <c r="G143" s="48"/>
      <c r="H143" s="48"/>
      <c r="I143" s="48"/>
      <c r="J143" s="87"/>
      <c r="K143" s="48"/>
      <c r="L143" s="48"/>
      <c r="M143" s="48"/>
    </row>
    <row r="144" spans="1:13" ht="16.5" customHeight="1">
      <c r="A144" s="80"/>
      <c r="B144" s="43"/>
      <c r="C144" s="14"/>
      <c r="D144" s="43"/>
      <c r="E144" s="43"/>
      <c r="F144" s="79"/>
      <c r="G144" s="48"/>
      <c r="H144" s="48"/>
      <c r="I144" s="48"/>
      <c r="J144" s="87"/>
      <c r="K144" s="48"/>
      <c r="L144" s="48"/>
      <c r="M144" s="48"/>
    </row>
    <row r="145" spans="1:13" ht="16.5" customHeight="1">
      <c r="A145" s="80"/>
      <c r="B145" s="43"/>
      <c r="C145" s="14"/>
      <c r="D145" s="43"/>
      <c r="E145" s="43"/>
      <c r="F145" s="79"/>
      <c r="G145" s="48"/>
      <c r="H145" s="48"/>
      <c r="I145" s="48"/>
      <c r="J145" s="87"/>
      <c r="K145" s="48"/>
      <c r="L145" s="48"/>
      <c r="M145" s="48"/>
    </row>
    <row r="146" spans="1:13" ht="16.5" customHeight="1">
      <c r="A146" s="80"/>
      <c r="B146" s="43"/>
      <c r="C146" s="14"/>
      <c r="D146" s="43"/>
      <c r="E146" s="43"/>
      <c r="F146" s="79"/>
      <c r="G146" s="48"/>
      <c r="H146" s="48"/>
      <c r="I146" s="48"/>
      <c r="J146" s="87"/>
      <c r="K146" s="48"/>
      <c r="L146" s="48"/>
      <c r="M146" s="48"/>
    </row>
    <row r="147" spans="1:13" ht="16.5" customHeight="1">
      <c r="A147" s="80"/>
      <c r="B147" s="43"/>
      <c r="C147" s="14"/>
      <c r="D147" s="43"/>
      <c r="E147" s="43"/>
      <c r="F147" s="79"/>
      <c r="G147" s="48"/>
      <c r="H147" s="48"/>
      <c r="I147" s="48"/>
      <c r="J147" s="87"/>
      <c r="K147" s="48"/>
      <c r="L147" s="48"/>
      <c r="M147" s="48"/>
    </row>
    <row r="148" spans="1:13" ht="16.5" customHeight="1">
      <c r="A148" s="80"/>
      <c r="B148" s="43"/>
      <c r="C148" s="14"/>
      <c r="D148" s="43"/>
      <c r="E148" s="43"/>
      <c r="F148" s="79"/>
      <c r="G148" s="48"/>
      <c r="H148" s="48"/>
      <c r="I148" s="48"/>
      <c r="J148" s="87"/>
      <c r="K148" s="48"/>
      <c r="L148" s="48"/>
      <c r="M148" s="48"/>
    </row>
    <row r="149" spans="1:13" ht="16.5" customHeight="1">
      <c r="A149" s="80"/>
      <c r="B149" s="43"/>
      <c r="C149" s="14"/>
      <c r="D149" s="43"/>
      <c r="E149" s="43"/>
      <c r="F149" s="79"/>
      <c r="G149" s="48"/>
      <c r="H149" s="48"/>
      <c r="I149" s="48"/>
      <c r="J149" s="87"/>
      <c r="K149" s="48"/>
      <c r="L149" s="48"/>
      <c r="M149" s="48"/>
    </row>
    <row r="150" spans="1:13" ht="16.5" customHeight="1">
      <c r="A150" s="80"/>
      <c r="B150" s="43"/>
      <c r="C150" s="14"/>
      <c r="D150" s="43"/>
      <c r="E150" s="43"/>
      <c r="F150" s="79"/>
      <c r="G150" s="48"/>
      <c r="H150" s="48"/>
      <c r="I150" s="48"/>
      <c r="J150" s="87"/>
      <c r="K150" s="48"/>
      <c r="L150" s="48"/>
      <c r="M150" s="48"/>
    </row>
    <row r="151" spans="1:13" ht="16.5" customHeight="1">
      <c r="A151" s="80"/>
      <c r="B151" s="43"/>
      <c r="C151" s="14"/>
      <c r="D151" s="43"/>
      <c r="E151" s="43"/>
      <c r="F151" s="79"/>
      <c r="G151" s="48"/>
      <c r="H151" s="48"/>
      <c r="I151" s="48"/>
      <c r="J151" s="87"/>
      <c r="K151" s="48"/>
      <c r="L151" s="48"/>
      <c r="M151" s="48"/>
    </row>
    <row r="152" spans="1:13" ht="16.5" customHeight="1">
      <c r="A152" s="80"/>
      <c r="B152" s="43"/>
      <c r="C152" s="14"/>
      <c r="D152" s="43"/>
      <c r="E152" s="43"/>
      <c r="F152" s="79"/>
      <c r="G152" s="48"/>
      <c r="H152" s="48"/>
      <c r="I152" s="48"/>
      <c r="J152" s="87"/>
      <c r="K152" s="48"/>
      <c r="L152" s="48"/>
      <c r="M152" s="48"/>
    </row>
    <row r="153" spans="1:13" ht="16.5" customHeight="1">
      <c r="A153" s="80"/>
      <c r="B153" s="43"/>
      <c r="C153" s="14"/>
      <c r="D153" s="43"/>
      <c r="E153" s="43"/>
      <c r="F153" s="79"/>
      <c r="G153" s="48"/>
      <c r="H153" s="48"/>
      <c r="I153" s="48"/>
      <c r="J153" s="87"/>
      <c r="K153" s="48"/>
      <c r="L153" s="48"/>
      <c r="M153" s="48"/>
    </row>
    <row r="154" spans="1:13" ht="16.5" customHeight="1">
      <c r="A154" s="80"/>
      <c r="B154" s="43"/>
      <c r="C154" s="14"/>
      <c r="D154" s="43"/>
      <c r="E154" s="43"/>
      <c r="F154" s="79"/>
      <c r="G154" s="48"/>
      <c r="H154" s="48"/>
      <c r="I154" s="48"/>
      <c r="J154" s="87"/>
      <c r="K154" s="48"/>
      <c r="L154" s="48"/>
      <c r="M154" s="48"/>
    </row>
    <row r="155" spans="1:13" ht="16.5" customHeight="1">
      <c r="A155" s="80"/>
      <c r="B155" s="43"/>
      <c r="C155" s="14"/>
      <c r="D155" s="43"/>
      <c r="E155" s="43"/>
      <c r="F155" s="79"/>
      <c r="G155" s="48"/>
      <c r="H155" s="48"/>
      <c r="I155" s="48"/>
      <c r="J155" s="87"/>
      <c r="K155" s="48"/>
      <c r="L155" s="48"/>
      <c r="M155" s="48"/>
    </row>
    <row r="156" spans="1:13" ht="16.5" customHeight="1">
      <c r="A156" s="80"/>
      <c r="B156" s="43"/>
      <c r="C156" s="14"/>
      <c r="D156" s="43"/>
      <c r="E156" s="43"/>
      <c r="F156" s="79"/>
      <c r="G156" s="48"/>
      <c r="H156" s="48"/>
      <c r="I156" s="48"/>
      <c r="J156" s="87"/>
      <c r="K156" s="48"/>
      <c r="L156" s="48"/>
      <c r="M156" s="48"/>
    </row>
    <row r="157" spans="1:13" ht="16.5" customHeight="1">
      <c r="A157" s="80"/>
      <c r="B157" s="43"/>
      <c r="C157" s="14"/>
      <c r="D157" s="43"/>
      <c r="E157" s="43"/>
      <c r="F157" s="79"/>
      <c r="G157" s="48"/>
      <c r="H157" s="48"/>
      <c r="I157" s="48"/>
      <c r="J157" s="87"/>
      <c r="K157" s="48"/>
      <c r="L157" s="48"/>
      <c r="M157" s="48"/>
    </row>
    <row r="158" spans="1:13" ht="16.5" customHeight="1">
      <c r="A158" s="80"/>
      <c r="B158" s="43"/>
      <c r="C158" s="14"/>
      <c r="D158" s="43"/>
      <c r="E158" s="43"/>
      <c r="F158" s="79"/>
      <c r="G158" s="48"/>
      <c r="H158" s="48"/>
      <c r="I158" s="48"/>
      <c r="J158" s="87"/>
      <c r="K158" s="48"/>
      <c r="L158" s="48"/>
      <c r="M158" s="48"/>
    </row>
    <row r="159" spans="1:13" ht="16.5" customHeight="1">
      <c r="A159" s="80"/>
      <c r="B159" s="43"/>
      <c r="C159" s="14"/>
      <c r="D159" s="43"/>
      <c r="E159" s="43"/>
      <c r="F159" s="79"/>
      <c r="G159" s="48"/>
      <c r="H159" s="48"/>
      <c r="I159" s="48"/>
      <c r="J159" s="87"/>
      <c r="K159" s="48"/>
      <c r="L159" s="48"/>
      <c r="M159" s="48"/>
    </row>
    <row r="160" spans="1:13" ht="16.5" customHeight="1">
      <c r="A160" s="80"/>
      <c r="B160" s="43"/>
      <c r="C160" s="14"/>
      <c r="D160" s="43"/>
      <c r="E160" s="43"/>
      <c r="F160" s="79"/>
      <c r="G160" s="48"/>
      <c r="H160" s="48"/>
      <c r="I160" s="48"/>
      <c r="J160" s="87"/>
      <c r="K160" s="48"/>
      <c r="L160" s="48"/>
      <c r="M160" s="48"/>
    </row>
    <row r="161" spans="1:13" ht="16.5" customHeight="1">
      <c r="A161" s="80"/>
      <c r="B161" s="43"/>
      <c r="C161" s="14"/>
      <c r="D161" s="43"/>
      <c r="E161" s="43"/>
      <c r="F161" s="79"/>
      <c r="G161" s="48"/>
      <c r="H161" s="48"/>
      <c r="I161" s="48"/>
      <c r="J161" s="87"/>
      <c r="K161" s="48"/>
      <c r="L161" s="48"/>
      <c r="M161" s="48"/>
    </row>
    <row r="162" spans="1:13" ht="16.5" customHeight="1">
      <c r="A162" s="80"/>
      <c r="B162" s="43"/>
      <c r="C162" s="14"/>
      <c r="D162" s="43"/>
      <c r="E162" s="43"/>
      <c r="F162" s="79"/>
      <c r="G162" s="48"/>
      <c r="H162" s="48"/>
      <c r="I162" s="48"/>
      <c r="J162" s="87"/>
      <c r="K162" s="48"/>
      <c r="L162" s="48"/>
      <c r="M162" s="48"/>
    </row>
    <row r="163" spans="1:13" ht="16.5" customHeight="1">
      <c r="A163" s="80"/>
      <c r="B163" s="43"/>
      <c r="C163" s="14"/>
      <c r="D163" s="43"/>
      <c r="E163" s="43"/>
      <c r="F163" s="79"/>
      <c r="G163" s="48"/>
      <c r="H163" s="48"/>
      <c r="I163" s="48"/>
      <c r="J163" s="87"/>
      <c r="K163" s="48"/>
      <c r="L163" s="48"/>
      <c r="M163" s="48"/>
    </row>
    <row r="164" spans="1:13" ht="16.5" customHeight="1">
      <c r="A164" s="80"/>
      <c r="B164" s="43"/>
      <c r="C164" s="14"/>
      <c r="D164" s="43"/>
      <c r="E164" s="43"/>
      <c r="F164" s="79"/>
      <c r="G164" s="48"/>
      <c r="H164" s="48"/>
      <c r="I164" s="48"/>
      <c r="J164" s="87"/>
      <c r="K164" s="48"/>
      <c r="L164" s="48"/>
      <c r="M164" s="48"/>
    </row>
    <row r="165" spans="1:13" ht="16.5" customHeight="1">
      <c r="A165" s="80"/>
      <c r="B165" s="43"/>
      <c r="C165" s="14"/>
      <c r="D165" s="43"/>
      <c r="E165" s="43"/>
      <c r="F165" s="79"/>
      <c r="G165" s="48"/>
      <c r="H165" s="48"/>
      <c r="I165" s="48"/>
      <c r="J165" s="87"/>
      <c r="K165" s="48"/>
      <c r="L165" s="48"/>
      <c r="M165" s="48"/>
    </row>
    <row r="166" spans="1:13" ht="16.5" customHeight="1">
      <c r="A166" s="80"/>
      <c r="B166" s="43"/>
      <c r="C166" s="14"/>
      <c r="D166" s="43"/>
      <c r="E166" s="43"/>
      <c r="F166" s="79"/>
      <c r="G166" s="48"/>
      <c r="H166" s="48"/>
      <c r="I166" s="48"/>
      <c r="J166" s="87"/>
      <c r="K166" s="48"/>
      <c r="L166" s="48"/>
      <c r="M166" s="48"/>
    </row>
    <row r="167" spans="1:13" ht="16.5" customHeight="1">
      <c r="A167" s="80"/>
      <c r="B167" s="43"/>
      <c r="C167" s="14"/>
      <c r="D167" s="43"/>
      <c r="E167" s="43"/>
      <c r="F167" s="79"/>
      <c r="G167" s="48"/>
      <c r="H167" s="48"/>
      <c r="I167" s="48"/>
      <c r="J167" s="87"/>
      <c r="K167" s="48"/>
      <c r="L167" s="48"/>
      <c r="M167" s="48"/>
    </row>
    <row r="168" spans="1:13" ht="16.5" customHeight="1">
      <c r="A168" s="80"/>
      <c r="B168" s="43"/>
      <c r="C168" s="14"/>
      <c r="D168" s="43"/>
      <c r="E168" s="43"/>
      <c r="F168" s="79"/>
      <c r="G168" s="48"/>
      <c r="H168" s="48"/>
      <c r="I168" s="48"/>
      <c r="J168" s="87"/>
      <c r="K168" s="48"/>
      <c r="L168" s="48"/>
      <c r="M168" s="48"/>
    </row>
    <row r="169" spans="1:13" ht="16.5" customHeight="1">
      <c r="A169" s="80"/>
      <c r="B169" s="43"/>
      <c r="C169" s="14"/>
      <c r="D169" s="43"/>
      <c r="E169" s="43"/>
      <c r="F169" s="79"/>
      <c r="G169" s="48"/>
      <c r="H169" s="48"/>
      <c r="I169" s="48"/>
      <c r="J169" s="87"/>
      <c r="K169" s="48"/>
      <c r="L169" s="48"/>
      <c r="M169" s="48"/>
    </row>
    <row r="170" spans="1:13" ht="16.5" customHeight="1">
      <c r="A170" s="80"/>
      <c r="B170" s="43"/>
      <c r="C170" s="14"/>
      <c r="D170" s="43"/>
      <c r="E170" s="43"/>
      <c r="F170" s="79"/>
      <c r="G170" s="48"/>
      <c r="H170" s="48"/>
      <c r="I170" s="48"/>
      <c r="J170" s="87"/>
      <c r="K170" s="48"/>
      <c r="L170" s="48"/>
      <c r="M170" s="48"/>
    </row>
    <row r="171" spans="1:13" ht="16.5" customHeight="1">
      <c r="A171" s="80"/>
      <c r="B171" s="43"/>
      <c r="C171" s="14"/>
      <c r="D171" s="43"/>
      <c r="E171" s="43"/>
      <c r="F171" s="79"/>
      <c r="G171" s="48"/>
      <c r="H171" s="48"/>
      <c r="I171" s="48"/>
      <c r="J171" s="87"/>
      <c r="K171" s="48"/>
      <c r="L171" s="48"/>
      <c r="M171" s="48"/>
    </row>
    <row r="172" spans="1:13" ht="16.5" customHeight="1">
      <c r="A172" s="80"/>
      <c r="B172" s="43"/>
      <c r="C172" s="14"/>
      <c r="D172" s="43"/>
      <c r="E172" s="43"/>
      <c r="F172" s="79"/>
      <c r="G172" s="48"/>
      <c r="H172" s="48"/>
      <c r="I172" s="48"/>
      <c r="J172" s="87"/>
      <c r="K172" s="48"/>
      <c r="L172" s="48"/>
      <c r="M172" s="48"/>
    </row>
    <row r="173" spans="1:13" ht="16.5" customHeight="1">
      <c r="A173" s="80"/>
      <c r="B173" s="43"/>
      <c r="C173" s="14"/>
      <c r="D173" s="43"/>
      <c r="E173" s="43"/>
      <c r="F173" s="79"/>
      <c r="G173" s="48"/>
      <c r="H173" s="48"/>
      <c r="I173" s="48"/>
      <c r="J173" s="87"/>
      <c r="K173" s="48"/>
      <c r="L173" s="48"/>
      <c r="M173" s="48"/>
    </row>
    <row r="174" spans="1:13" ht="16.5" customHeight="1">
      <c r="A174" s="80"/>
      <c r="B174" s="43"/>
      <c r="C174" s="14"/>
      <c r="D174" s="43"/>
      <c r="E174" s="43"/>
      <c r="F174" s="79"/>
      <c r="G174" s="48"/>
      <c r="H174" s="48"/>
      <c r="I174" s="48"/>
      <c r="J174" s="87"/>
      <c r="K174" s="48"/>
      <c r="L174" s="48"/>
      <c r="M174" s="48"/>
    </row>
    <row r="175" spans="1:13" ht="16.5" customHeight="1">
      <c r="A175" s="80"/>
      <c r="B175" s="43"/>
      <c r="C175" s="14"/>
      <c r="D175" s="43"/>
      <c r="E175" s="43"/>
      <c r="F175" s="79"/>
      <c r="G175" s="48"/>
      <c r="H175" s="48"/>
      <c r="I175" s="48"/>
      <c r="J175" s="87"/>
      <c r="K175" s="48"/>
      <c r="L175" s="48"/>
      <c r="M175" s="48"/>
    </row>
    <row r="176" spans="1:13" ht="16.5" customHeight="1">
      <c r="A176" s="80"/>
      <c r="B176" s="43"/>
      <c r="C176" s="14"/>
      <c r="D176" s="43"/>
      <c r="E176" s="43"/>
      <c r="F176" s="79"/>
      <c r="G176" s="48"/>
      <c r="H176" s="48"/>
      <c r="I176" s="48"/>
      <c r="J176" s="87"/>
      <c r="K176" s="48"/>
      <c r="L176" s="48"/>
      <c r="M176" s="48"/>
    </row>
    <row r="177" spans="1:13" ht="16.5" customHeight="1">
      <c r="A177" s="80"/>
      <c r="B177" s="43"/>
      <c r="C177" s="14"/>
      <c r="D177" s="43"/>
      <c r="E177" s="43"/>
      <c r="F177" s="79"/>
      <c r="G177" s="48"/>
      <c r="H177" s="48"/>
      <c r="I177" s="48"/>
      <c r="J177" s="87"/>
      <c r="K177" s="48"/>
      <c r="L177" s="48"/>
      <c r="M177" s="48"/>
    </row>
    <row r="178" spans="1:13" ht="16.5" customHeight="1">
      <c r="A178" s="80"/>
      <c r="B178" s="43"/>
      <c r="C178" s="14"/>
      <c r="D178" s="43"/>
      <c r="E178" s="43"/>
      <c r="F178" s="79"/>
      <c r="G178" s="48"/>
      <c r="H178" s="48"/>
      <c r="I178" s="48"/>
      <c r="J178" s="87"/>
      <c r="K178" s="48"/>
      <c r="L178" s="48"/>
      <c r="M178" s="48"/>
    </row>
    <row r="179" spans="1:13" ht="16.5" customHeight="1">
      <c r="A179" s="80"/>
      <c r="B179" s="43"/>
      <c r="C179" s="14"/>
      <c r="D179" s="43"/>
      <c r="E179" s="43"/>
      <c r="F179" s="79"/>
      <c r="G179" s="48"/>
      <c r="H179" s="48"/>
      <c r="I179" s="48"/>
      <c r="J179" s="87"/>
      <c r="K179" s="48"/>
      <c r="L179" s="48"/>
      <c r="M179" s="48"/>
    </row>
    <row r="180" spans="1:13" ht="16.5" customHeight="1">
      <c r="A180" s="80"/>
      <c r="B180" s="43"/>
      <c r="C180" s="14"/>
      <c r="D180" s="43"/>
      <c r="E180" s="43"/>
      <c r="F180" s="79"/>
      <c r="G180" s="48"/>
      <c r="H180" s="48"/>
      <c r="I180" s="48"/>
      <c r="J180" s="87"/>
      <c r="K180" s="48"/>
      <c r="L180" s="48"/>
      <c r="M180" s="48"/>
    </row>
    <row r="181" spans="1:13" ht="16.5" customHeight="1">
      <c r="A181" s="80"/>
      <c r="B181" s="43"/>
      <c r="C181" s="14"/>
      <c r="D181" s="43"/>
      <c r="E181" s="43"/>
      <c r="F181" s="79"/>
      <c r="G181" s="48"/>
      <c r="H181" s="48"/>
      <c r="I181" s="48"/>
      <c r="J181" s="87"/>
      <c r="K181" s="48"/>
      <c r="L181" s="48"/>
      <c r="M181" s="48"/>
    </row>
    <row r="182" spans="1:13" ht="16.5" customHeight="1">
      <c r="A182" s="80"/>
      <c r="B182" s="43"/>
      <c r="C182" s="14"/>
      <c r="D182" s="43"/>
      <c r="E182" s="43"/>
      <c r="F182" s="79"/>
      <c r="G182" s="48"/>
      <c r="H182" s="48"/>
      <c r="I182" s="48"/>
      <c r="J182" s="87"/>
      <c r="K182" s="48"/>
      <c r="L182" s="48"/>
      <c r="M182" s="48"/>
    </row>
    <row r="183" spans="1:13" ht="16.5" customHeight="1">
      <c r="A183" s="80"/>
      <c r="B183" s="43"/>
      <c r="C183" s="14"/>
      <c r="D183" s="43"/>
      <c r="E183" s="43"/>
      <c r="F183" s="79"/>
      <c r="G183" s="48"/>
      <c r="H183" s="48"/>
      <c r="I183" s="48"/>
      <c r="J183" s="87"/>
      <c r="K183" s="48"/>
      <c r="L183" s="48"/>
      <c r="M183" s="48"/>
    </row>
    <row r="184" spans="1:13" ht="16.5" customHeight="1">
      <c r="A184" s="80"/>
      <c r="B184" s="43"/>
      <c r="C184" s="14"/>
      <c r="D184" s="43"/>
      <c r="E184" s="43"/>
      <c r="F184" s="79"/>
      <c r="G184" s="48"/>
      <c r="H184" s="48"/>
      <c r="I184" s="48"/>
      <c r="J184" s="87"/>
      <c r="K184" s="48"/>
      <c r="L184" s="48"/>
      <c r="M184" s="48"/>
    </row>
    <row r="185" spans="1:13" ht="16.5" customHeight="1">
      <c r="A185" s="80"/>
      <c r="B185" s="43"/>
      <c r="C185" s="14"/>
      <c r="D185" s="43"/>
      <c r="E185" s="43"/>
      <c r="F185" s="79"/>
      <c r="G185" s="48"/>
      <c r="H185" s="48"/>
      <c r="I185" s="48"/>
      <c r="J185" s="87"/>
      <c r="K185" s="48"/>
      <c r="L185" s="48"/>
      <c r="M185" s="48"/>
    </row>
    <row r="186" spans="1:13" ht="16.5" customHeight="1">
      <c r="A186" s="80"/>
      <c r="B186" s="43"/>
      <c r="C186" s="14"/>
      <c r="D186" s="43"/>
      <c r="E186" s="43"/>
      <c r="F186" s="79"/>
      <c r="G186" s="48"/>
      <c r="H186" s="48"/>
      <c r="I186" s="48"/>
      <c r="J186" s="87"/>
      <c r="K186" s="48"/>
      <c r="L186" s="48"/>
      <c r="M186" s="48"/>
    </row>
    <row r="187" spans="1:13" ht="16.5" customHeight="1">
      <c r="A187" s="80"/>
      <c r="B187" s="43"/>
      <c r="C187" s="14"/>
      <c r="D187" s="43"/>
      <c r="E187" s="43"/>
      <c r="F187" s="79"/>
      <c r="G187" s="48"/>
      <c r="H187" s="48"/>
      <c r="I187" s="48"/>
      <c r="J187" s="87"/>
      <c r="K187" s="48"/>
      <c r="L187" s="48"/>
      <c r="M187" s="48"/>
    </row>
    <row r="188" spans="1:13" ht="16.5" customHeight="1">
      <c r="A188" s="80"/>
      <c r="B188" s="43"/>
      <c r="C188" s="14"/>
      <c r="D188" s="43"/>
      <c r="E188" s="43"/>
      <c r="F188" s="79"/>
      <c r="G188" s="48"/>
      <c r="H188" s="48"/>
      <c r="I188" s="48"/>
      <c r="J188" s="87"/>
      <c r="K188" s="48"/>
      <c r="L188" s="48"/>
      <c r="M188" s="48"/>
    </row>
    <row r="189" spans="1:13" ht="16.5" customHeight="1">
      <c r="A189" s="80"/>
      <c r="B189" s="43"/>
      <c r="C189" s="14"/>
      <c r="D189" s="43"/>
      <c r="E189" s="43"/>
      <c r="F189" s="79"/>
      <c r="G189" s="48"/>
      <c r="H189" s="48"/>
      <c r="I189" s="48"/>
      <c r="J189" s="87"/>
      <c r="K189" s="48"/>
      <c r="L189" s="48"/>
      <c r="M189" s="48"/>
    </row>
    <row r="190" spans="1:13" ht="16.5" customHeight="1">
      <c r="A190" s="80"/>
      <c r="B190" s="43"/>
      <c r="C190" s="14"/>
      <c r="D190" s="43"/>
      <c r="E190" s="43"/>
      <c r="F190" s="79"/>
      <c r="G190" s="48"/>
      <c r="H190" s="48"/>
      <c r="I190" s="48"/>
      <c r="J190" s="87"/>
      <c r="K190" s="48"/>
      <c r="L190" s="48"/>
      <c r="M190" s="48"/>
    </row>
    <row r="191" spans="1:13" ht="16.5" customHeight="1">
      <c r="A191" s="80"/>
      <c r="B191" s="43"/>
      <c r="C191" s="14"/>
      <c r="D191" s="43"/>
      <c r="E191" s="43"/>
      <c r="F191" s="79"/>
      <c r="G191" s="48"/>
      <c r="H191" s="48"/>
      <c r="I191" s="48"/>
      <c r="J191" s="87"/>
      <c r="K191" s="48"/>
      <c r="L191" s="48"/>
      <c r="M191" s="48"/>
    </row>
    <row r="192" spans="1:13" ht="16.5" customHeight="1">
      <c r="A192" s="80"/>
      <c r="B192" s="43"/>
      <c r="C192" s="14"/>
      <c r="D192" s="43"/>
      <c r="E192" s="43"/>
      <c r="F192" s="79"/>
      <c r="G192" s="48"/>
      <c r="H192" s="48"/>
      <c r="I192" s="48"/>
      <c r="J192" s="87"/>
      <c r="K192" s="48"/>
      <c r="L192" s="48"/>
      <c r="M192" s="48"/>
    </row>
    <row r="193" spans="1:13" ht="16.5" customHeight="1">
      <c r="A193" s="80"/>
      <c r="B193" s="43"/>
      <c r="C193" s="14"/>
      <c r="D193" s="43"/>
      <c r="E193" s="43"/>
      <c r="F193" s="79"/>
      <c r="G193" s="48"/>
      <c r="H193" s="48"/>
      <c r="I193" s="48"/>
      <c r="J193" s="87"/>
      <c r="K193" s="48"/>
      <c r="L193" s="48"/>
      <c r="M193" s="48"/>
    </row>
    <row r="194" spans="1:13" ht="16.5" customHeight="1">
      <c r="A194" s="80"/>
      <c r="B194" s="43"/>
      <c r="C194" s="14"/>
      <c r="D194" s="43"/>
      <c r="E194" s="43"/>
      <c r="F194" s="79"/>
      <c r="G194" s="48"/>
      <c r="H194" s="48"/>
      <c r="I194" s="48"/>
      <c r="J194" s="87"/>
      <c r="K194" s="48"/>
      <c r="L194" s="48"/>
      <c r="M194" s="48"/>
    </row>
    <row r="195" spans="1:13" ht="16.5" customHeight="1">
      <c r="A195" s="80"/>
      <c r="B195" s="43"/>
      <c r="C195" s="14"/>
      <c r="D195" s="43"/>
      <c r="E195" s="43"/>
      <c r="F195" s="79"/>
      <c r="G195" s="48"/>
      <c r="H195" s="48"/>
      <c r="I195" s="48"/>
      <c r="J195" s="87"/>
      <c r="K195" s="48"/>
      <c r="L195" s="48"/>
      <c r="M195" s="48"/>
    </row>
    <row r="196" spans="1:13" ht="16.5" customHeight="1">
      <c r="A196" s="80"/>
      <c r="B196" s="43"/>
      <c r="C196" s="14"/>
      <c r="D196" s="43"/>
      <c r="E196" s="43"/>
      <c r="F196" s="79"/>
      <c r="G196" s="48"/>
      <c r="H196" s="48"/>
      <c r="I196" s="48"/>
      <c r="J196" s="87"/>
      <c r="K196" s="48"/>
      <c r="L196" s="48"/>
      <c r="M196" s="48"/>
    </row>
    <row r="197" spans="1:13" ht="16.5" customHeight="1">
      <c r="A197" s="80"/>
      <c r="B197" s="43"/>
      <c r="C197" s="14"/>
      <c r="D197" s="43"/>
      <c r="E197" s="43"/>
      <c r="F197" s="79"/>
      <c r="G197" s="48"/>
      <c r="H197" s="48"/>
      <c r="I197" s="48"/>
      <c r="J197" s="87"/>
      <c r="K197" s="48"/>
      <c r="L197" s="48"/>
      <c r="M197" s="48"/>
    </row>
    <row r="198" spans="1:13" ht="16.5" customHeight="1">
      <c r="A198" s="80"/>
      <c r="B198" s="43"/>
      <c r="C198" s="14"/>
      <c r="D198" s="43"/>
      <c r="E198" s="43"/>
      <c r="F198" s="79"/>
      <c r="G198" s="48"/>
      <c r="H198" s="48"/>
      <c r="I198" s="48"/>
      <c r="J198" s="87"/>
      <c r="K198" s="48"/>
      <c r="L198" s="48"/>
      <c r="M198" s="48"/>
    </row>
    <row r="199" spans="1:13" ht="16.5" customHeight="1">
      <c r="A199" s="80"/>
      <c r="B199" s="43"/>
      <c r="C199" s="14"/>
      <c r="D199" s="43"/>
      <c r="E199" s="43"/>
      <c r="F199" s="79"/>
      <c r="G199" s="48"/>
      <c r="H199" s="48"/>
      <c r="I199" s="48"/>
      <c r="J199" s="87"/>
      <c r="K199" s="48"/>
      <c r="L199" s="48"/>
      <c r="M199" s="48"/>
    </row>
    <row r="200" spans="1:13" ht="16.5" customHeight="1">
      <c r="A200" s="80"/>
      <c r="B200" s="43"/>
      <c r="C200" s="14"/>
      <c r="D200" s="43"/>
      <c r="E200" s="43"/>
      <c r="F200" s="79"/>
      <c r="G200" s="48"/>
      <c r="H200" s="48"/>
      <c r="I200" s="48"/>
      <c r="J200" s="87"/>
      <c r="K200" s="48"/>
      <c r="L200" s="48"/>
      <c r="M200" s="48"/>
    </row>
    <row r="201" spans="1:13" ht="16.5" customHeight="1">
      <c r="A201" s="80"/>
      <c r="B201" s="43"/>
      <c r="C201" s="14"/>
      <c r="D201" s="43"/>
      <c r="E201" s="43"/>
      <c r="F201" s="79"/>
      <c r="G201" s="48"/>
      <c r="H201" s="48"/>
      <c r="I201" s="48"/>
      <c r="J201" s="87"/>
      <c r="K201" s="48"/>
      <c r="L201" s="48"/>
      <c r="M201" s="48"/>
    </row>
    <row r="202" spans="1:13" ht="16.5" customHeight="1">
      <c r="A202" s="80"/>
      <c r="B202" s="43"/>
      <c r="C202" s="14"/>
      <c r="D202" s="43"/>
      <c r="E202" s="43"/>
      <c r="F202" s="79"/>
      <c r="G202" s="48"/>
      <c r="H202" s="48"/>
      <c r="I202" s="48"/>
      <c r="J202" s="87"/>
      <c r="K202" s="48"/>
      <c r="L202" s="48"/>
      <c r="M202" s="48"/>
    </row>
    <row r="203" spans="1:13" ht="16.5" customHeight="1">
      <c r="A203" s="80"/>
      <c r="B203" s="43"/>
      <c r="C203" s="14"/>
      <c r="D203" s="43"/>
      <c r="E203" s="43"/>
      <c r="F203" s="79"/>
      <c r="G203" s="48"/>
      <c r="H203" s="48"/>
      <c r="I203" s="48"/>
      <c r="J203" s="87"/>
      <c r="K203" s="48"/>
      <c r="L203" s="48"/>
      <c r="M203" s="48"/>
    </row>
    <row r="204" spans="1:13" ht="16.5" customHeight="1">
      <c r="A204" s="80"/>
      <c r="B204" s="43"/>
      <c r="C204" s="14"/>
      <c r="D204" s="43"/>
      <c r="E204" s="43"/>
      <c r="F204" s="79"/>
      <c r="G204" s="48"/>
      <c r="H204" s="48"/>
      <c r="I204" s="48"/>
      <c r="J204" s="87"/>
      <c r="K204" s="48"/>
      <c r="L204" s="48"/>
      <c r="M204" s="48"/>
    </row>
    <row r="205" spans="1:13" ht="16.5" customHeight="1">
      <c r="A205" s="80"/>
      <c r="B205" s="43"/>
      <c r="C205" s="14"/>
      <c r="D205" s="43"/>
      <c r="E205" s="43"/>
      <c r="F205" s="79"/>
      <c r="G205" s="48"/>
      <c r="H205" s="48"/>
      <c r="I205" s="48"/>
      <c r="J205" s="87"/>
      <c r="K205" s="48"/>
      <c r="L205" s="48"/>
      <c r="M205" s="48"/>
    </row>
    <row r="206" spans="1:13" ht="16.5" customHeight="1">
      <c r="A206" s="80"/>
      <c r="B206" s="43"/>
      <c r="C206" s="14"/>
      <c r="D206" s="43"/>
      <c r="E206" s="43"/>
      <c r="F206" s="79"/>
      <c r="G206" s="48"/>
      <c r="H206" s="48"/>
      <c r="I206" s="48"/>
      <c r="J206" s="87"/>
      <c r="K206" s="48"/>
      <c r="L206" s="48"/>
      <c r="M206" s="48"/>
    </row>
    <row r="207" spans="1:13" ht="16.5" customHeight="1">
      <c r="A207" s="80"/>
      <c r="B207" s="43"/>
      <c r="C207" s="14"/>
      <c r="D207" s="43"/>
      <c r="E207" s="43"/>
      <c r="F207" s="79"/>
      <c r="G207" s="48"/>
      <c r="H207" s="48"/>
      <c r="I207" s="48"/>
      <c r="J207" s="87"/>
      <c r="K207" s="48"/>
      <c r="L207" s="48"/>
      <c r="M207" s="48"/>
    </row>
    <row r="208" spans="1:13" ht="16.5" customHeight="1">
      <c r="A208" s="80"/>
      <c r="B208" s="43"/>
      <c r="C208" s="14"/>
      <c r="D208" s="43"/>
      <c r="E208" s="43"/>
      <c r="F208" s="79"/>
      <c r="G208" s="48"/>
      <c r="H208" s="48"/>
      <c r="I208" s="48"/>
      <c r="J208" s="87"/>
      <c r="K208" s="48"/>
      <c r="L208" s="48"/>
      <c r="M208" s="48"/>
    </row>
    <row r="209" spans="1:13" ht="16.5" customHeight="1">
      <c r="A209" s="80"/>
      <c r="B209" s="43"/>
      <c r="C209" s="14"/>
      <c r="D209" s="43"/>
      <c r="E209" s="43"/>
      <c r="F209" s="79"/>
      <c r="G209" s="48"/>
      <c r="H209" s="48"/>
      <c r="I209" s="48"/>
      <c r="J209" s="87"/>
      <c r="K209" s="48"/>
      <c r="L209" s="48"/>
      <c r="M209" s="48"/>
    </row>
    <row r="210" spans="1:13" ht="16.5" customHeight="1">
      <c r="A210" s="80"/>
      <c r="B210" s="43"/>
      <c r="C210" s="14"/>
      <c r="D210" s="43"/>
      <c r="E210" s="43"/>
      <c r="F210" s="79"/>
      <c r="G210" s="48"/>
      <c r="H210" s="48"/>
      <c r="I210" s="48"/>
      <c r="J210" s="87"/>
      <c r="K210" s="48"/>
      <c r="L210" s="48"/>
      <c r="M210" s="48"/>
    </row>
    <row r="211" spans="1:13" ht="16.5" customHeight="1">
      <c r="A211" s="80"/>
      <c r="B211" s="43"/>
      <c r="C211" s="14"/>
      <c r="D211" s="43"/>
      <c r="E211" s="43"/>
      <c r="F211" s="79"/>
      <c r="G211" s="48"/>
      <c r="H211" s="48"/>
      <c r="I211" s="48"/>
      <c r="J211" s="87"/>
      <c r="K211" s="48"/>
      <c r="L211" s="48"/>
      <c r="M211" s="48"/>
    </row>
    <row r="212" spans="1:13" ht="16.5" customHeight="1">
      <c r="A212" s="80"/>
      <c r="B212" s="43"/>
      <c r="C212" s="14"/>
      <c r="D212" s="43"/>
      <c r="E212" s="43"/>
      <c r="F212" s="79"/>
      <c r="G212" s="48"/>
      <c r="H212" s="48"/>
      <c r="I212" s="48"/>
      <c r="J212" s="87"/>
      <c r="K212" s="48"/>
      <c r="L212" s="48"/>
      <c r="M212" s="48"/>
    </row>
    <row r="213" spans="1:13" ht="16.5" customHeight="1">
      <c r="A213" s="80"/>
      <c r="B213" s="43"/>
      <c r="C213" s="14"/>
      <c r="D213" s="43"/>
      <c r="E213" s="43"/>
      <c r="F213" s="79"/>
      <c r="G213" s="48"/>
      <c r="H213" s="48"/>
      <c r="I213" s="48"/>
      <c r="J213" s="87"/>
      <c r="K213" s="48"/>
      <c r="L213" s="48"/>
      <c r="M213" s="48"/>
    </row>
    <row r="214" spans="1:13" ht="16.5" customHeight="1">
      <c r="A214" s="80"/>
      <c r="B214" s="43"/>
      <c r="C214" s="14"/>
      <c r="D214" s="43"/>
      <c r="E214" s="43"/>
      <c r="F214" s="79"/>
      <c r="G214" s="48"/>
      <c r="H214" s="48"/>
      <c r="I214" s="48"/>
      <c r="J214" s="87"/>
      <c r="K214" s="48"/>
      <c r="L214" s="48"/>
      <c r="M214" s="48"/>
    </row>
    <row r="215" spans="1:13" ht="16.5" customHeight="1">
      <c r="A215" s="80"/>
      <c r="B215" s="43"/>
      <c r="C215" s="14"/>
      <c r="D215" s="43"/>
      <c r="E215" s="43"/>
      <c r="F215" s="79"/>
      <c r="G215" s="48"/>
      <c r="H215" s="48"/>
      <c r="I215" s="48"/>
      <c r="J215" s="87"/>
      <c r="K215" s="48"/>
      <c r="L215" s="48"/>
      <c r="M215" s="48"/>
    </row>
    <row r="216" spans="1:13" ht="16.5" customHeight="1">
      <c r="A216" s="80"/>
      <c r="B216" s="43"/>
      <c r="C216" s="14"/>
      <c r="D216" s="43"/>
      <c r="E216" s="43"/>
      <c r="F216" s="79"/>
      <c r="G216" s="48"/>
      <c r="H216" s="48"/>
      <c r="I216" s="48"/>
      <c r="J216" s="87"/>
      <c r="K216" s="48"/>
      <c r="L216" s="48"/>
      <c r="M216" s="48"/>
    </row>
    <row r="217" spans="1:13" ht="16.5" customHeight="1">
      <c r="A217" s="80"/>
      <c r="B217" s="43"/>
      <c r="C217" s="14"/>
      <c r="D217" s="43"/>
      <c r="E217" s="43"/>
      <c r="F217" s="79"/>
      <c r="G217" s="48"/>
      <c r="H217" s="48"/>
      <c r="I217" s="48"/>
      <c r="J217" s="87"/>
      <c r="K217" s="48"/>
      <c r="L217" s="48"/>
      <c r="M217" s="48"/>
    </row>
    <row r="218" spans="1:13" ht="16.5" customHeight="1">
      <c r="A218" s="80"/>
      <c r="B218" s="43"/>
      <c r="C218" s="14"/>
      <c r="D218" s="43"/>
      <c r="E218" s="43"/>
      <c r="F218" s="79"/>
      <c r="G218" s="48"/>
      <c r="H218" s="48"/>
      <c r="I218" s="48"/>
      <c r="J218" s="87"/>
      <c r="K218" s="48"/>
      <c r="L218" s="48"/>
      <c r="M218" s="48"/>
    </row>
    <row r="219" spans="1:13" ht="16.5" customHeight="1">
      <c r="A219" s="80"/>
      <c r="B219" s="43"/>
      <c r="C219" s="14"/>
      <c r="D219" s="43"/>
      <c r="E219" s="43"/>
      <c r="F219" s="79"/>
      <c r="G219" s="48"/>
      <c r="H219" s="48"/>
      <c r="I219" s="48"/>
      <c r="J219" s="87"/>
      <c r="K219" s="48"/>
      <c r="L219" s="48"/>
      <c r="M219" s="48"/>
    </row>
    <row r="220" spans="1:13" ht="16.5" customHeight="1">
      <c r="A220" s="80"/>
      <c r="B220" s="43"/>
      <c r="C220" s="14"/>
      <c r="D220" s="43"/>
      <c r="E220" s="43"/>
      <c r="F220" s="79"/>
      <c r="G220" s="48"/>
      <c r="H220" s="48"/>
      <c r="I220" s="48"/>
      <c r="J220" s="87"/>
      <c r="K220" s="48"/>
      <c r="L220" s="48"/>
      <c r="M220" s="48"/>
    </row>
    <row r="221" spans="1:13" ht="16.5" customHeight="1">
      <c r="A221" s="80"/>
      <c r="B221" s="43"/>
      <c r="C221" s="14"/>
      <c r="D221" s="43"/>
      <c r="E221" s="43"/>
      <c r="F221" s="79"/>
      <c r="G221" s="48"/>
      <c r="H221" s="48"/>
      <c r="I221" s="48"/>
      <c r="J221" s="87"/>
      <c r="K221" s="48"/>
      <c r="L221" s="48"/>
      <c r="M221" s="48"/>
    </row>
    <row r="222" spans="1:13" ht="16.5" customHeight="1">
      <c r="A222" s="80"/>
      <c r="B222" s="43"/>
      <c r="C222" s="14"/>
      <c r="D222" s="43"/>
      <c r="E222" s="43"/>
      <c r="F222" s="79"/>
      <c r="G222" s="48"/>
      <c r="H222" s="48"/>
      <c r="I222" s="48"/>
      <c r="J222" s="87"/>
      <c r="K222" s="48"/>
      <c r="L222" s="48"/>
      <c r="M222" s="48"/>
    </row>
    <row r="223" spans="1:13" ht="16.5" customHeight="1">
      <c r="A223" s="80"/>
      <c r="B223" s="43"/>
      <c r="C223" s="14"/>
      <c r="D223" s="43"/>
      <c r="E223" s="43"/>
      <c r="F223" s="79"/>
      <c r="G223" s="48"/>
      <c r="H223" s="48"/>
      <c r="I223" s="48"/>
      <c r="J223" s="87"/>
      <c r="K223" s="48"/>
      <c r="L223" s="48"/>
      <c r="M223" s="48"/>
    </row>
    <row r="224" spans="1:13" ht="16.5" customHeight="1">
      <c r="A224" s="80"/>
      <c r="B224" s="43"/>
      <c r="C224" s="14"/>
      <c r="D224" s="43"/>
      <c r="E224" s="43"/>
      <c r="F224" s="79"/>
      <c r="G224" s="48"/>
      <c r="H224" s="48"/>
      <c r="I224" s="48"/>
      <c r="J224" s="87"/>
      <c r="K224" s="48"/>
      <c r="L224" s="48"/>
      <c r="M224" s="48"/>
    </row>
    <row r="225" spans="1:13" ht="16.5" customHeight="1">
      <c r="A225" s="80"/>
      <c r="B225" s="43"/>
      <c r="C225" s="14"/>
      <c r="D225" s="43"/>
      <c r="E225" s="43"/>
      <c r="F225" s="79"/>
      <c r="G225" s="48"/>
      <c r="H225" s="48"/>
      <c r="I225" s="48"/>
      <c r="J225" s="87"/>
      <c r="K225" s="48"/>
      <c r="L225" s="48"/>
      <c r="M225" s="48"/>
    </row>
    <row r="226" spans="1:13" ht="16.5" customHeight="1">
      <c r="A226" s="80"/>
      <c r="B226" s="43"/>
      <c r="C226" s="14"/>
      <c r="D226" s="43"/>
      <c r="E226" s="43"/>
      <c r="F226" s="79"/>
      <c r="G226" s="48"/>
      <c r="H226" s="48"/>
      <c r="I226" s="48"/>
      <c r="J226" s="87"/>
      <c r="K226" s="48"/>
      <c r="L226" s="48"/>
      <c r="M226" s="48"/>
    </row>
    <row r="227" spans="1:13" ht="16.5" customHeight="1">
      <c r="A227" s="80"/>
      <c r="B227" s="43"/>
      <c r="C227" s="14"/>
      <c r="D227" s="43"/>
      <c r="E227" s="43"/>
      <c r="F227" s="79"/>
      <c r="G227" s="48"/>
      <c r="H227" s="48"/>
      <c r="I227" s="48"/>
      <c r="J227" s="87"/>
      <c r="K227" s="48"/>
      <c r="L227" s="48"/>
      <c r="M227" s="48"/>
    </row>
    <row r="228" spans="1:13" ht="16.5" customHeight="1">
      <c r="A228" s="80"/>
      <c r="B228" s="43"/>
      <c r="C228" s="14"/>
      <c r="D228" s="43"/>
      <c r="E228" s="43"/>
      <c r="F228" s="79"/>
      <c r="G228" s="48"/>
      <c r="H228" s="48"/>
      <c r="I228" s="48"/>
      <c r="J228" s="87"/>
      <c r="K228" s="48"/>
      <c r="L228" s="48"/>
      <c r="M228" s="48"/>
    </row>
    <row r="229" spans="1:13" ht="16.5" customHeight="1">
      <c r="A229" s="80"/>
      <c r="B229" s="43"/>
      <c r="C229" s="14"/>
      <c r="D229" s="43"/>
      <c r="E229" s="43"/>
      <c r="F229" s="79"/>
      <c r="G229" s="48"/>
      <c r="H229" s="48"/>
      <c r="I229" s="48"/>
      <c r="J229" s="87"/>
      <c r="K229" s="48"/>
      <c r="L229" s="48"/>
      <c r="M229" s="48"/>
    </row>
    <row r="230" spans="1:13" ht="16.5" customHeight="1">
      <c r="A230" s="80"/>
      <c r="B230" s="43"/>
      <c r="C230" s="14"/>
      <c r="D230" s="43"/>
      <c r="E230" s="43"/>
      <c r="F230" s="79"/>
      <c r="G230" s="48"/>
      <c r="H230" s="48"/>
      <c r="I230" s="48"/>
      <c r="J230" s="87"/>
      <c r="K230" s="48"/>
      <c r="L230" s="48"/>
      <c r="M230" s="48"/>
    </row>
    <row r="231" spans="1:13" ht="16.5" customHeight="1">
      <c r="A231" s="80"/>
      <c r="B231" s="43"/>
      <c r="C231" s="14"/>
      <c r="D231" s="43"/>
      <c r="E231" s="43"/>
      <c r="F231" s="79"/>
      <c r="G231" s="48"/>
      <c r="H231" s="48"/>
      <c r="I231" s="48"/>
      <c r="J231" s="87"/>
      <c r="K231" s="48"/>
      <c r="L231" s="48"/>
      <c r="M231" s="48"/>
    </row>
    <row r="232" spans="1:13" ht="16.5" customHeight="1">
      <c r="A232" s="80"/>
      <c r="B232" s="43"/>
      <c r="C232" s="14"/>
      <c r="D232" s="43"/>
      <c r="E232" s="43"/>
      <c r="F232" s="79"/>
      <c r="G232" s="48"/>
      <c r="H232" s="48"/>
      <c r="I232" s="48"/>
      <c r="J232" s="87"/>
      <c r="K232" s="48"/>
      <c r="L232" s="48"/>
      <c r="M232" s="48"/>
    </row>
    <row r="233" spans="1:13" ht="16.5" customHeight="1">
      <c r="A233" s="80"/>
      <c r="B233" s="43"/>
      <c r="C233" s="14"/>
      <c r="D233" s="43"/>
      <c r="E233" s="43"/>
      <c r="F233" s="79"/>
      <c r="G233" s="48"/>
      <c r="H233" s="48"/>
      <c r="I233" s="48"/>
      <c r="J233" s="87"/>
      <c r="K233" s="48"/>
      <c r="L233" s="48"/>
      <c r="M233" s="48"/>
    </row>
    <row r="234" spans="1:13" ht="16.5" customHeight="1">
      <c r="A234" s="80"/>
      <c r="B234" s="43"/>
      <c r="C234" s="14"/>
      <c r="D234" s="43"/>
      <c r="E234" s="43"/>
      <c r="F234" s="79"/>
      <c r="G234" s="48"/>
      <c r="H234" s="48"/>
      <c r="I234" s="48"/>
      <c r="J234" s="87"/>
      <c r="K234" s="48"/>
      <c r="L234" s="48"/>
      <c r="M234" s="48"/>
    </row>
    <row r="235" spans="1:13" ht="16.5" customHeight="1">
      <c r="A235" s="80"/>
      <c r="B235" s="43"/>
      <c r="C235" s="14"/>
      <c r="D235" s="43"/>
      <c r="E235" s="43"/>
      <c r="F235" s="79"/>
      <c r="G235" s="48"/>
      <c r="H235" s="48"/>
      <c r="I235" s="48"/>
      <c r="J235" s="87"/>
      <c r="K235" s="48"/>
      <c r="L235" s="48"/>
      <c r="M235" s="48"/>
    </row>
    <row r="236" spans="1:13" ht="16.5" customHeight="1">
      <c r="A236" s="80"/>
      <c r="B236" s="43"/>
      <c r="C236" s="14"/>
      <c r="D236" s="43"/>
      <c r="E236" s="43"/>
      <c r="F236" s="79"/>
      <c r="G236" s="48"/>
      <c r="H236" s="48"/>
      <c r="I236" s="48"/>
      <c r="J236" s="87"/>
      <c r="K236" s="48"/>
      <c r="L236" s="48"/>
      <c r="M236" s="48"/>
    </row>
    <row r="237" spans="1:13" ht="16.5" customHeight="1">
      <c r="A237" s="80"/>
      <c r="B237" s="43"/>
      <c r="C237" s="14"/>
      <c r="D237" s="43"/>
      <c r="E237" s="43"/>
      <c r="F237" s="79"/>
      <c r="G237" s="48"/>
      <c r="H237" s="48"/>
      <c r="I237" s="48"/>
      <c r="J237" s="87"/>
      <c r="K237" s="48"/>
      <c r="L237" s="48"/>
      <c r="M237" s="48"/>
    </row>
    <row r="238" spans="1:13" ht="16.5" customHeight="1">
      <c r="A238" s="80"/>
      <c r="B238" s="43"/>
      <c r="C238" s="14"/>
      <c r="D238" s="43"/>
      <c r="E238" s="43"/>
      <c r="F238" s="79"/>
      <c r="G238" s="48"/>
      <c r="H238" s="48"/>
      <c r="I238" s="48"/>
      <c r="J238" s="87"/>
      <c r="K238" s="48"/>
      <c r="L238" s="48"/>
      <c r="M238" s="48"/>
    </row>
    <row r="239" spans="1:13" ht="16.5" customHeight="1">
      <c r="A239" s="80"/>
      <c r="B239" s="43"/>
      <c r="C239" s="14"/>
      <c r="D239" s="43"/>
      <c r="E239" s="43"/>
      <c r="F239" s="79"/>
      <c r="G239" s="48"/>
      <c r="H239" s="48"/>
      <c r="I239" s="48"/>
      <c r="J239" s="87"/>
      <c r="K239" s="48"/>
      <c r="L239" s="48"/>
      <c r="M239" s="48"/>
    </row>
    <row r="240" spans="1:13" ht="16.5" customHeight="1">
      <c r="A240" s="80"/>
      <c r="B240" s="43"/>
      <c r="C240" s="14"/>
      <c r="D240" s="43"/>
      <c r="E240" s="43"/>
      <c r="F240" s="79"/>
      <c r="G240" s="48"/>
      <c r="H240" s="48"/>
      <c r="I240" s="48"/>
      <c r="J240" s="87"/>
      <c r="K240" s="48"/>
      <c r="L240" s="48"/>
      <c r="M240" s="48"/>
    </row>
    <row r="241" spans="1:13" ht="16.5" customHeight="1">
      <c r="A241" s="80"/>
      <c r="B241" s="43"/>
      <c r="C241" s="14"/>
      <c r="D241" s="43"/>
      <c r="E241" s="43"/>
      <c r="F241" s="79"/>
      <c r="G241" s="48"/>
      <c r="H241" s="48"/>
      <c r="I241" s="48"/>
      <c r="J241" s="87"/>
      <c r="K241" s="48"/>
      <c r="L241" s="48"/>
      <c r="M241" s="48"/>
    </row>
    <row r="242" spans="1:13" ht="16.5" customHeight="1">
      <c r="A242" s="80"/>
      <c r="B242" s="43"/>
      <c r="C242" s="14"/>
      <c r="D242" s="43"/>
      <c r="E242" s="43"/>
      <c r="F242" s="79"/>
      <c r="G242" s="48"/>
      <c r="H242" s="48"/>
      <c r="I242" s="48"/>
      <c r="J242" s="87"/>
      <c r="K242" s="48"/>
      <c r="L242" s="48"/>
      <c r="M242" s="48"/>
    </row>
    <row r="243" spans="1:13" ht="16.5" customHeight="1">
      <c r="A243" s="80"/>
      <c r="B243" s="43"/>
      <c r="C243" s="14"/>
      <c r="D243" s="43"/>
      <c r="E243" s="43"/>
      <c r="F243" s="79"/>
      <c r="G243" s="48"/>
      <c r="H243" s="48"/>
      <c r="I243" s="48"/>
      <c r="J243" s="87"/>
      <c r="K243" s="48"/>
      <c r="L243" s="48"/>
      <c r="M243" s="48"/>
    </row>
    <row r="244" spans="1:13" ht="16.5" customHeight="1">
      <c r="A244" s="80"/>
      <c r="B244" s="43"/>
      <c r="C244" s="14"/>
      <c r="D244" s="43"/>
      <c r="E244" s="43"/>
      <c r="F244" s="79"/>
      <c r="G244" s="48"/>
      <c r="H244" s="48"/>
      <c r="I244" s="48"/>
      <c r="J244" s="87"/>
      <c r="K244" s="48"/>
      <c r="L244" s="48"/>
      <c r="M244" s="48"/>
    </row>
    <row r="245" spans="1:13" ht="16.5" customHeight="1">
      <c r="A245" s="80"/>
      <c r="B245" s="43"/>
      <c r="C245" s="14"/>
      <c r="D245" s="43"/>
      <c r="E245" s="43"/>
      <c r="F245" s="79"/>
      <c r="G245" s="48"/>
      <c r="H245" s="48"/>
      <c r="I245" s="48"/>
      <c r="J245" s="87"/>
      <c r="K245" s="48"/>
      <c r="L245" s="48"/>
      <c r="M245" s="48"/>
    </row>
    <row r="246" spans="1:13" ht="16.5" customHeight="1">
      <c r="A246" s="80"/>
      <c r="B246" s="43"/>
      <c r="C246" s="14"/>
      <c r="D246" s="43"/>
      <c r="E246" s="43"/>
      <c r="F246" s="79"/>
      <c r="G246" s="48"/>
      <c r="H246" s="48"/>
      <c r="I246" s="48"/>
      <c r="J246" s="87"/>
      <c r="K246" s="48"/>
      <c r="L246" s="48"/>
      <c r="M246" s="48"/>
    </row>
    <row r="247" spans="1:13" ht="16.5" customHeight="1">
      <c r="A247" s="80"/>
      <c r="B247" s="43"/>
      <c r="C247" s="14"/>
      <c r="D247" s="43"/>
      <c r="E247" s="43"/>
      <c r="F247" s="79"/>
      <c r="G247" s="48"/>
      <c r="H247" s="48"/>
      <c r="I247" s="48"/>
      <c r="J247" s="87"/>
      <c r="K247" s="48"/>
      <c r="L247" s="48"/>
      <c r="M247" s="48"/>
    </row>
    <row r="248" spans="1:13" ht="16.5" customHeight="1">
      <c r="A248" s="80"/>
      <c r="B248" s="43"/>
      <c r="C248" s="14"/>
      <c r="D248" s="43"/>
      <c r="E248" s="43"/>
      <c r="F248" s="79"/>
      <c r="G248" s="48"/>
      <c r="H248" s="48"/>
      <c r="I248" s="48"/>
      <c r="J248" s="87"/>
      <c r="K248" s="48"/>
      <c r="L248" s="48"/>
      <c r="M248" s="48"/>
    </row>
    <row r="249" spans="1:13" ht="16.5" customHeight="1">
      <c r="A249" s="80"/>
      <c r="B249" s="43"/>
      <c r="C249" s="14"/>
      <c r="D249" s="43"/>
      <c r="E249" s="43"/>
      <c r="F249" s="79"/>
      <c r="G249" s="48"/>
      <c r="H249" s="48"/>
      <c r="I249" s="48"/>
      <c r="J249" s="87"/>
      <c r="K249" s="48"/>
      <c r="L249" s="48"/>
      <c r="M249" s="48"/>
    </row>
    <row r="250" spans="1:13" ht="16.5" customHeight="1">
      <c r="A250" s="80"/>
      <c r="B250" s="43"/>
      <c r="C250" s="14"/>
      <c r="D250" s="43"/>
      <c r="E250" s="43"/>
      <c r="F250" s="79"/>
      <c r="G250" s="48"/>
      <c r="H250" s="48"/>
      <c r="I250" s="48"/>
      <c r="J250" s="87"/>
      <c r="K250" s="48"/>
      <c r="L250" s="48"/>
      <c r="M250" s="48"/>
    </row>
    <row r="251" spans="1:13" ht="16.5" customHeight="1">
      <c r="A251" s="80"/>
      <c r="B251" s="43"/>
      <c r="C251" s="14"/>
      <c r="D251" s="43"/>
      <c r="E251" s="43"/>
      <c r="F251" s="79"/>
      <c r="G251" s="48"/>
      <c r="H251" s="48"/>
      <c r="I251" s="48"/>
      <c r="J251" s="87"/>
      <c r="K251" s="48"/>
      <c r="L251" s="48"/>
      <c r="M251" s="48"/>
    </row>
    <row r="252" spans="1:13" ht="16.5" customHeight="1">
      <c r="A252" s="80"/>
      <c r="B252" s="43"/>
      <c r="C252" s="14"/>
      <c r="D252" s="43"/>
      <c r="E252" s="43"/>
      <c r="F252" s="79"/>
      <c r="G252" s="48"/>
      <c r="H252" s="48"/>
      <c r="I252" s="48"/>
      <c r="J252" s="87"/>
      <c r="K252" s="48"/>
      <c r="L252" s="48"/>
      <c r="M252" s="48"/>
    </row>
    <row r="253" spans="1:13" ht="16.5" customHeight="1">
      <c r="A253" s="80"/>
      <c r="B253" s="43"/>
      <c r="C253" s="14"/>
      <c r="D253" s="43"/>
      <c r="E253" s="43"/>
      <c r="F253" s="79"/>
      <c r="G253" s="48"/>
      <c r="H253" s="48"/>
      <c r="I253" s="48"/>
      <c r="J253" s="87"/>
      <c r="K253" s="48"/>
      <c r="L253" s="48"/>
      <c r="M253" s="48"/>
    </row>
    <row r="254" spans="1:13" ht="16.5" customHeight="1">
      <c r="A254" s="80"/>
      <c r="B254" s="43"/>
      <c r="C254" s="14"/>
      <c r="D254" s="43"/>
      <c r="E254" s="43"/>
      <c r="F254" s="79"/>
      <c r="G254" s="48"/>
      <c r="H254" s="48"/>
      <c r="I254" s="48"/>
      <c r="J254" s="87"/>
      <c r="K254" s="48"/>
      <c r="L254" s="48"/>
      <c r="M254" s="48"/>
    </row>
    <row r="255" spans="1:13" ht="16.5" customHeight="1">
      <c r="A255" s="80"/>
      <c r="B255" s="43"/>
      <c r="C255" s="14"/>
      <c r="D255" s="43"/>
      <c r="E255" s="43"/>
      <c r="F255" s="79"/>
      <c r="G255" s="48"/>
      <c r="H255" s="48"/>
      <c r="I255" s="48"/>
      <c r="J255" s="87"/>
      <c r="K255" s="48"/>
      <c r="L255" s="48"/>
      <c r="M255" s="48"/>
    </row>
    <row r="256" spans="1:13" ht="16.5" customHeight="1">
      <c r="A256" s="80"/>
      <c r="B256" s="43"/>
      <c r="C256" s="14"/>
      <c r="D256" s="43"/>
      <c r="E256" s="43"/>
      <c r="F256" s="79"/>
      <c r="G256" s="48"/>
      <c r="H256" s="48"/>
      <c r="I256" s="48"/>
      <c r="J256" s="87"/>
      <c r="K256" s="48"/>
      <c r="L256" s="48"/>
      <c r="M256" s="48"/>
    </row>
    <row r="257" spans="1:13" ht="16.5" customHeight="1">
      <c r="A257" s="80"/>
      <c r="B257" s="43"/>
      <c r="C257" s="14"/>
      <c r="D257" s="43"/>
      <c r="E257" s="43"/>
      <c r="F257" s="79"/>
      <c r="G257" s="48"/>
      <c r="H257" s="48"/>
      <c r="I257" s="48"/>
      <c r="J257" s="87"/>
      <c r="K257" s="48"/>
      <c r="L257" s="48"/>
      <c r="M257" s="48"/>
    </row>
    <row r="258" spans="1:13" ht="16.5" customHeight="1">
      <c r="A258" s="80"/>
      <c r="B258" s="43"/>
      <c r="C258" s="14"/>
      <c r="D258" s="43"/>
      <c r="E258" s="43"/>
      <c r="F258" s="79"/>
      <c r="G258" s="48"/>
      <c r="H258" s="48"/>
      <c r="I258" s="48"/>
      <c r="J258" s="87"/>
      <c r="K258" s="48"/>
      <c r="L258" s="48"/>
      <c r="M258" s="48"/>
    </row>
    <row r="259" spans="1:13" ht="16.5" customHeight="1">
      <c r="A259" s="80"/>
      <c r="B259" s="43"/>
      <c r="C259" s="14"/>
      <c r="D259" s="43"/>
      <c r="E259" s="43"/>
      <c r="F259" s="79"/>
      <c r="G259" s="48"/>
      <c r="H259" s="48"/>
      <c r="I259" s="48"/>
      <c r="J259" s="87"/>
      <c r="K259" s="48"/>
      <c r="L259" s="48"/>
      <c r="M259" s="48"/>
    </row>
    <row r="260" spans="1:13" ht="16.5" customHeight="1">
      <c r="A260" s="80"/>
      <c r="B260" s="43"/>
      <c r="C260" s="14"/>
      <c r="D260" s="43"/>
      <c r="E260" s="43"/>
      <c r="F260" s="79"/>
      <c r="G260" s="48"/>
      <c r="H260" s="48"/>
      <c r="I260" s="48"/>
      <c r="J260" s="87"/>
      <c r="K260" s="48"/>
      <c r="L260" s="48"/>
      <c r="M260" s="48"/>
    </row>
    <row r="261" spans="1:13" ht="16.5" customHeight="1">
      <c r="A261" s="80"/>
      <c r="B261" s="43"/>
      <c r="C261" s="14"/>
      <c r="D261" s="43"/>
      <c r="E261" s="43"/>
      <c r="F261" s="79"/>
      <c r="G261" s="48"/>
      <c r="H261" s="48"/>
      <c r="I261" s="48"/>
      <c r="J261" s="87"/>
      <c r="K261" s="48"/>
      <c r="L261" s="48"/>
      <c r="M261" s="48"/>
    </row>
    <row r="262" spans="1:13" ht="16.5" customHeight="1">
      <c r="A262" s="80"/>
      <c r="B262" s="43"/>
      <c r="C262" s="14"/>
      <c r="D262" s="43"/>
      <c r="E262" s="43"/>
      <c r="F262" s="79"/>
      <c r="G262" s="48"/>
      <c r="H262" s="48"/>
      <c r="I262" s="48"/>
      <c r="J262" s="87"/>
      <c r="K262" s="48"/>
      <c r="L262" s="48"/>
      <c r="M262" s="48"/>
    </row>
    <row r="263" spans="1:13" ht="16.5" customHeight="1">
      <c r="A263" s="80"/>
      <c r="B263" s="43"/>
      <c r="C263" s="14"/>
      <c r="D263" s="43"/>
      <c r="E263" s="43"/>
      <c r="F263" s="79"/>
      <c r="G263" s="48"/>
      <c r="H263" s="48"/>
      <c r="I263" s="48"/>
      <c r="J263" s="87"/>
      <c r="K263" s="48"/>
      <c r="L263" s="48"/>
      <c r="M263" s="48"/>
    </row>
    <row r="264" spans="1:13" ht="16.5" customHeight="1">
      <c r="A264" s="80"/>
      <c r="B264" s="43"/>
      <c r="C264" s="14"/>
      <c r="D264" s="43"/>
      <c r="E264" s="43"/>
      <c r="F264" s="79"/>
      <c r="G264" s="48"/>
      <c r="H264" s="48"/>
      <c r="I264" s="48"/>
      <c r="J264" s="87"/>
      <c r="K264" s="48"/>
      <c r="L264" s="48"/>
      <c r="M264" s="48"/>
    </row>
    <row r="265" spans="1:13" ht="16.5" customHeight="1">
      <c r="A265" s="80"/>
      <c r="B265" s="43"/>
      <c r="C265" s="14"/>
      <c r="D265" s="43"/>
      <c r="E265" s="43"/>
      <c r="F265" s="79"/>
      <c r="G265" s="48"/>
      <c r="H265" s="48"/>
      <c r="I265" s="48"/>
      <c r="J265" s="87"/>
      <c r="K265" s="48"/>
      <c r="L265" s="48"/>
      <c r="M265" s="48"/>
    </row>
    <row r="266" spans="1:13" ht="16.5" customHeight="1">
      <c r="A266" s="80"/>
      <c r="B266" s="43"/>
      <c r="C266" s="14"/>
      <c r="D266" s="43"/>
      <c r="E266" s="43"/>
      <c r="F266" s="79"/>
      <c r="G266" s="48"/>
      <c r="H266" s="48"/>
      <c r="I266" s="48"/>
      <c r="J266" s="87"/>
      <c r="K266" s="48"/>
      <c r="L266" s="48"/>
      <c r="M266" s="48"/>
    </row>
    <row r="267" spans="1:13" ht="16.5" customHeight="1">
      <c r="A267" s="80"/>
      <c r="B267" s="43"/>
      <c r="C267" s="14"/>
      <c r="D267" s="43"/>
      <c r="E267" s="43"/>
      <c r="F267" s="79"/>
      <c r="G267" s="48"/>
      <c r="H267" s="48"/>
      <c r="I267" s="48"/>
      <c r="J267" s="87"/>
      <c r="K267" s="48"/>
      <c r="L267" s="48"/>
      <c r="M267" s="48"/>
    </row>
    <row r="268" spans="1:13" ht="16.5" customHeight="1">
      <c r="A268" s="80"/>
      <c r="B268" s="43"/>
      <c r="C268" s="14"/>
      <c r="D268" s="43"/>
      <c r="E268" s="43"/>
      <c r="F268" s="79"/>
      <c r="G268" s="48"/>
      <c r="H268" s="48"/>
      <c r="I268" s="48"/>
      <c r="J268" s="87"/>
      <c r="K268" s="48"/>
      <c r="L268" s="48"/>
      <c r="M268" s="48"/>
    </row>
    <row r="269" spans="1:13" ht="16.5" customHeight="1">
      <c r="A269" s="80"/>
      <c r="B269" s="43"/>
      <c r="C269" s="14"/>
      <c r="D269" s="43"/>
      <c r="E269" s="43"/>
      <c r="F269" s="79"/>
      <c r="G269" s="48"/>
      <c r="H269" s="48"/>
      <c r="I269" s="48"/>
      <c r="J269" s="87"/>
      <c r="K269" s="48"/>
      <c r="L269" s="48"/>
      <c r="M269" s="48"/>
    </row>
    <row r="270" spans="1:13" ht="16.5" customHeight="1">
      <c r="A270" s="80"/>
      <c r="B270" s="43"/>
      <c r="C270" s="14"/>
      <c r="D270" s="43"/>
      <c r="E270" s="43"/>
      <c r="F270" s="79"/>
      <c r="G270" s="48"/>
      <c r="H270" s="48"/>
      <c r="I270" s="48"/>
      <c r="J270" s="87"/>
      <c r="K270" s="48"/>
      <c r="L270" s="48"/>
      <c r="M270" s="48"/>
    </row>
    <row r="271" spans="1:13" ht="16.5" customHeight="1">
      <c r="A271" s="80"/>
      <c r="B271" s="43"/>
      <c r="C271" s="14"/>
      <c r="D271" s="43"/>
      <c r="E271" s="43"/>
      <c r="F271" s="79"/>
      <c r="G271" s="48"/>
      <c r="H271" s="48"/>
      <c r="I271" s="48"/>
      <c r="J271" s="87"/>
      <c r="K271" s="48"/>
      <c r="L271" s="48"/>
      <c r="M271" s="48"/>
    </row>
    <row r="272" spans="1:13" ht="16.5" customHeight="1">
      <c r="A272" s="80"/>
      <c r="B272" s="43"/>
      <c r="C272" s="14"/>
      <c r="D272" s="43"/>
      <c r="E272" s="43"/>
      <c r="F272" s="79"/>
      <c r="G272" s="48"/>
      <c r="H272" s="48"/>
      <c r="I272" s="48"/>
      <c r="J272" s="87"/>
      <c r="K272" s="48"/>
      <c r="L272" s="48"/>
      <c r="M272" s="48"/>
    </row>
    <row r="273" spans="1:13" ht="16.5" customHeight="1">
      <c r="A273" s="80"/>
      <c r="B273" s="43"/>
      <c r="C273" s="14"/>
      <c r="D273" s="43"/>
      <c r="E273" s="43"/>
      <c r="F273" s="79"/>
      <c r="G273" s="48"/>
      <c r="H273" s="48"/>
      <c r="I273" s="48"/>
      <c r="J273" s="87"/>
      <c r="K273" s="48"/>
      <c r="L273" s="48"/>
      <c r="M273" s="48"/>
    </row>
    <row r="274" spans="1:13" ht="16.5" customHeight="1">
      <c r="A274" s="80"/>
      <c r="B274" s="43"/>
      <c r="C274" s="14"/>
      <c r="D274" s="43"/>
      <c r="E274" s="43"/>
      <c r="F274" s="79"/>
      <c r="G274" s="48"/>
      <c r="H274" s="48"/>
      <c r="I274" s="48"/>
      <c r="J274" s="87"/>
      <c r="K274" s="48"/>
      <c r="L274" s="48"/>
      <c r="M274" s="48"/>
    </row>
    <row r="275" spans="1:13" ht="16.5" customHeight="1">
      <c r="A275" s="80"/>
      <c r="B275" s="43"/>
      <c r="C275" s="14"/>
      <c r="D275" s="43"/>
      <c r="E275" s="43"/>
      <c r="F275" s="79"/>
      <c r="G275" s="48"/>
      <c r="H275" s="48"/>
      <c r="I275" s="48"/>
      <c r="J275" s="87"/>
      <c r="K275" s="48"/>
      <c r="L275" s="48"/>
      <c r="M275" s="48"/>
    </row>
    <row r="276" spans="1:13" ht="16.5" customHeight="1">
      <c r="A276" s="80"/>
      <c r="B276" s="43"/>
      <c r="C276" s="14"/>
      <c r="D276" s="43"/>
      <c r="E276" s="43"/>
      <c r="F276" s="79"/>
      <c r="G276" s="48"/>
      <c r="H276" s="48"/>
      <c r="I276" s="48"/>
      <c r="J276" s="87"/>
      <c r="K276" s="48"/>
      <c r="L276" s="48"/>
      <c r="M276" s="48"/>
    </row>
    <row r="277" spans="1:13" ht="16.5" customHeight="1">
      <c r="A277" s="80"/>
      <c r="B277" s="43"/>
      <c r="C277" s="14"/>
      <c r="D277" s="43"/>
      <c r="E277" s="43"/>
      <c r="F277" s="79"/>
      <c r="G277" s="48"/>
      <c r="H277" s="48"/>
      <c r="I277" s="48"/>
      <c r="J277" s="87"/>
      <c r="K277" s="48"/>
      <c r="L277" s="48"/>
      <c r="M277" s="48"/>
    </row>
    <row r="278" spans="1:13" ht="16.5" customHeight="1">
      <c r="A278" s="80"/>
      <c r="B278" s="43"/>
      <c r="C278" s="14"/>
      <c r="D278" s="43"/>
      <c r="E278" s="43"/>
      <c r="F278" s="79"/>
      <c r="G278" s="48"/>
      <c r="H278" s="48"/>
      <c r="I278" s="48"/>
      <c r="J278" s="87"/>
      <c r="K278" s="48"/>
      <c r="L278" s="48"/>
      <c r="M278" s="48"/>
    </row>
    <row r="279" spans="1:13" ht="16.5" customHeight="1">
      <c r="A279" s="80"/>
      <c r="B279" s="43"/>
      <c r="C279" s="14"/>
      <c r="D279" s="43"/>
      <c r="E279" s="43"/>
      <c r="F279" s="79"/>
      <c r="G279" s="48"/>
      <c r="H279" s="48"/>
      <c r="I279" s="48"/>
      <c r="J279" s="87"/>
      <c r="K279" s="48"/>
      <c r="L279" s="48"/>
      <c r="M279" s="48"/>
    </row>
    <row r="280" spans="1:13" ht="16.5" customHeight="1">
      <c r="A280" s="80"/>
      <c r="B280" s="43"/>
      <c r="C280" s="14"/>
      <c r="D280" s="43"/>
      <c r="E280" s="43"/>
      <c r="F280" s="79"/>
      <c r="G280" s="48"/>
      <c r="H280" s="48"/>
      <c r="I280" s="48"/>
      <c r="J280" s="87"/>
      <c r="K280" s="48"/>
      <c r="L280" s="48"/>
      <c r="M280" s="48"/>
    </row>
    <row r="281" spans="1:13" ht="16.5" customHeight="1">
      <c r="A281" s="80"/>
      <c r="B281" s="43"/>
      <c r="C281" s="14"/>
      <c r="D281" s="43"/>
      <c r="E281" s="43"/>
      <c r="F281" s="79"/>
      <c r="G281" s="48"/>
      <c r="H281" s="48"/>
      <c r="I281" s="48"/>
      <c r="J281" s="87"/>
      <c r="K281" s="48"/>
      <c r="L281" s="48"/>
      <c r="M281" s="48"/>
    </row>
    <row r="282" spans="1:13" ht="16.5" customHeight="1">
      <c r="A282" s="80"/>
      <c r="B282" s="43"/>
      <c r="C282" s="14"/>
      <c r="D282" s="43"/>
      <c r="E282" s="43"/>
      <c r="F282" s="79"/>
      <c r="G282" s="48"/>
      <c r="H282" s="48"/>
      <c r="I282" s="48"/>
      <c r="J282" s="87"/>
      <c r="K282" s="48"/>
      <c r="L282" s="48"/>
      <c r="M282" s="48"/>
    </row>
    <row r="283" spans="1:13" ht="16.5" customHeight="1">
      <c r="A283" s="80"/>
      <c r="B283" s="43"/>
      <c r="C283" s="14"/>
      <c r="D283" s="43"/>
      <c r="E283" s="43"/>
      <c r="F283" s="79"/>
      <c r="G283" s="48"/>
      <c r="H283" s="48"/>
      <c r="I283" s="48"/>
      <c r="J283" s="87"/>
      <c r="K283" s="48"/>
      <c r="L283" s="48"/>
      <c r="M283" s="48"/>
    </row>
    <row r="284" spans="1:13" ht="16.5" customHeight="1">
      <c r="A284" s="80"/>
      <c r="B284" s="43"/>
      <c r="C284" s="14"/>
      <c r="D284" s="43"/>
      <c r="E284" s="43"/>
      <c r="F284" s="79"/>
      <c r="G284" s="48"/>
      <c r="H284" s="48"/>
      <c r="I284" s="48"/>
      <c r="J284" s="87"/>
      <c r="K284" s="48"/>
      <c r="L284" s="48"/>
      <c r="M284" s="48"/>
    </row>
    <row r="285" spans="1:13" ht="16.5" customHeight="1">
      <c r="A285" s="80"/>
      <c r="B285" s="43"/>
      <c r="C285" s="14"/>
      <c r="D285" s="43"/>
      <c r="E285" s="43"/>
      <c r="F285" s="79"/>
      <c r="G285" s="48"/>
      <c r="H285" s="48"/>
      <c r="I285" s="48"/>
      <c r="J285" s="87"/>
      <c r="K285" s="48"/>
      <c r="L285" s="48"/>
      <c r="M285" s="48"/>
    </row>
    <row r="286" spans="1:13" ht="16.5" customHeight="1">
      <c r="A286" s="80"/>
      <c r="B286" s="43"/>
      <c r="C286" s="14"/>
      <c r="D286" s="43"/>
      <c r="E286" s="43"/>
      <c r="F286" s="79"/>
      <c r="G286" s="48"/>
      <c r="H286" s="48"/>
      <c r="I286" s="48"/>
      <c r="J286" s="87"/>
      <c r="K286" s="48"/>
      <c r="L286" s="48"/>
      <c r="M286" s="48"/>
    </row>
    <row r="287" spans="1:13" ht="16.5" customHeight="1">
      <c r="A287" s="80"/>
      <c r="B287" s="43"/>
      <c r="C287" s="14"/>
      <c r="D287" s="43"/>
      <c r="E287" s="43"/>
      <c r="F287" s="79"/>
      <c r="G287" s="48"/>
      <c r="H287" s="48"/>
      <c r="I287" s="48"/>
      <c r="J287" s="87"/>
      <c r="K287" s="48"/>
      <c r="L287" s="48"/>
      <c r="M287" s="48"/>
    </row>
    <row r="288" spans="1:13" ht="16.5" customHeight="1">
      <c r="A288" s="80"/>
      <c r="B288" s="43"/>
      <c r="C288" s="14"/>
      <c r="D288" s="43"/>
      <c r="E288" s="43"/>
      <c r="F288" s="79"/>
      <c r="G288" s="48"/>
      <c r="H288" s="48"/>
      <c r="I288" s="48"/>
      <c r="J288" s="87"/>
      <c r="K288" s="48"/>
      <c r="L288" s="48"/>
      <c r="M288" s="48"/>
    </row>
    <row r="289" spans="1:13" ht="16.5" customHeight="1">
      <c r="A289" s="80"/>
      <c r="B289" s="43"/>
      <c r="C289" s="14"/>
      <c r="D289" s="43"/>
      <c r="E289" s="43"/>
      <c r="F289" s="79"/>
      <c r="G289" s="48"/>
      <c r="H289" s="48"/>
      <c r="I289" s="48"/>
      <c r="J289" s="87"/>
      <c r="K289" s="48"/>
      <c r="L289" s="48"/>
      <c r="M289" s="48"/>
    </row>
    <row r="290" spans="1:13" ht="16.5" customHeight="1">
      <c r="A290" s="80"/>
      <c r="B290" s="43"/>
      <c r="C290" s="14"/>
      <c r="D290" s="43"/>
      <c r="E290" s="43"/>
      <c r="F290" s="79"/>
      <c r="G290" s="48"/>
      <c r="H290" s="48"/>
      <c r="I290" s="48"/>
      <c r="J290" s="87"/>
      <c r="K290" s="48"/>
      <c r="L290" s="48"/>
      <c r="M290" s="48"/>
    </row>
    <row r="291" spans="1:13" ht="16.5" customHeight="1">
      <c r="A291" s="80"/>
      <c r="B291" s="43"/>
      <c r="C291" s="14"/>
      <c r="D291" s="43"/>
      <c r="E291" s="43"/>
      <c r="F291" s="79"/>
      <c r="G291" s="48"/>
      <c r="H291" s="48"/>
      <c r="I291" s="48"/>
      <c r="J291" s="87"/>
      <c r="K291" s="48"/>
      <c r="L291" s="48"/>
      <c r="M291" s="48"/>
    </row>
    <row r="292" spans="1:13" ht="16.5" customHeight="1">
      <c r="A292" s="80"/>
      <c r="B292" s="43"/>
      <c r="C292" s="14"/>
      <c r="D292" s="43"/>
      <c r="E292" s="43"/>
      <c r="F292" s="79"/>
      <c r="G292" s="48"/>
      <c r="H292" s="48"/>
      <c r="I292" s="48"/>
      <c r="J292" s="87"/>
      <c r="K292" s="48"/>
      <c r="L292" s="48"/>
      <c r="M292" s="48"/>
    </row>
    <row r="293" spans="1:13" ht="16.5" customHeight="1">
      <c r="A293" s="80"/>
      <c r="B293" s="43"/>
      <c r="C293" s="14"/>
      <c r="D293" s="43"/>
      <c r="E293" s="43"/>
      <c r="F293" s="79"/>
      <c r="G293" s="48"/>
      <c r="H293" s="48"/>
      <c r="I293" s="48"/>
      <c r="J293" s="87"/>
      <c r="K293" s="48"/>
      <c r="L293" s="48"/>
      <c r="M293" s="48"/>
    </row>
    <row r="294" spans="1:13" ht="16.5" customHeight="1">
      <c r="A294" s="80"/>
      <c r="B294" s="43"/>
      <c r="C294" s="14"/>
      <c r="D294" s="43"/>
      <c r="E294" s="43"/>
      <c r="F294" s="79"/>
      <c r="G294" s="48"/>
      <c r="H294" s="48"/>
      <c r="I294" s="48"/>
      <c r="J294" s="87"/>
      <c r="K294" s="48"/>
      <c r="L294" s="48"/>
      <c r="M294" s="48"/>
    </row>
    <row r="295" spans="1:13" ht="16.5" customHeight="1">
      <c r="A295" s="80"/>
      <c r="B295" s="43"/>
      <c r="C295" s="14"/>
      <c r="D295" s="43"/>
      <c r="E295" s="43"/>
      <c r="F295" s="79"/>
      <c r="G295" s="48"/>
      <c r="H295" s="48"/>
      <c r="I295" s="48"/>
      <c r="J295" s="87"/>
      <c r="K295" s="48"/>
      <c r="L295" s="48"/>
      <c r="M295" s="48"/>
    </row>
    <row r="296" spans="1:13" ht="16.5" customHeight="1">
      <c r="A296" s="80"/>
      <c r="B296" s="43"/>
      <c r="C296" s="14"/>
      <c r="D296" s="43"/>
      <c r="E296" s="43"/>
      <c r="F296" s="79"/>
      <c r="G296" s="48"/>
      <c r="H296" s="48"/>
      <c r="I296" s="48"/>
      <c r="J296" s="87"/>
      <c r="K296" s="48"/>
      <c r="L296" s="48"/>
      <c r="M296" s="48"/>
    </row>
    <row r="297" spans="1:13" ht="16.5" customHeight="1">
      <c r="A297" s="80"/>
      <c r="B297" s="43"/>
      <c r="C297" s="14"/>
      <c r="D297" s="43"/>
      <c r="E297" s="43"/>
      <c r="F297" s="79"/>
      <c r="G297" s="48"/>
      <c r="H297" s="48"/>
      <c r="I297" s="48"/>
      <c r="J297" s="87"/>
      <c r="K297" s="48"/>
      <c r="L297" s="48"/>
      <c r="M297" s="48"/>
    </row>
    <row r="298" spans="1:13" ht="16.5" customHeight="1">
      <c r="A298" s="80"/>
      <c r="B298" s="43"/>
      <c r="C298" s="14"/>
      <c r="D298" s="43"/>
      <c r="E298" s="43"/>
      <c r="F298" s="79"/>
      <c r="G298" s="48"/>
      <c r="H298" s="48"/>
      <c r="I298" s="48"/>
      <c r="J298" s="87"/>
      <c r="K298" s="48"/>
      <c r="L298" s="48"/>
      <c r="M298" s="48"/>
    </row>
    <row r="299" spans="1:13" ht="16.5" customHeight="1">
      <c r="A299" s="80"/>
      <c r="B299" s="43"/>
      <c r="C299" s="14"/>
      <c r="D299" s="43"/>
      <c r="E299" s="43"/>
      <c r="F299" s="79"/>
      <c r="G299" s="48"/>
      <c r="H299" s="48"/>
      <c r="I299" s="48"/>
      <c r="J299" s="87"/>
      <c r="K299" s="48"/>
      <c r="L299" s="48"/>
      <c r="M299" s="48"/>
    </row>
    <row r="300" spans="1:13" ht="16.5" customHeight="1">
      <c r="A300" s="80"/>
      <c r="B300" s="43"/>
      <c r="C300" s="14"/>
      <c r="D300" s="43"/>
      <c r="E300" s="43"/>
      <c r="F300" s="79"/>
      <c r="G300" s="48"/>
      <c r="H300" s="48"/>
      <c r="I300" s="48"/>
      <c r="J300" s="87"/>
      <c r="K300" s="48"/>
      <c r="L300" s="48"/>
      <c r="M300" s="48"/>
    </row>
    <row r="301" spans="1:13" ht="16.5" customHeight="1">
      <c r="A301" s="80"/>
      <c r="B301" s="43"/>
      <c r="C301" s="14"/>
      <c r="D301" s="43"/>
      <c r="E301" s="43"/>
      <c r="F301" s="79"/>
      <c r="G301" s="48"/>
      <c r="H301" s="48"/>
      <c r="I301" s="48"/>
      <c r="J301" s="87"/>
      <c r="K301" s="48"/>
      <c r="L301" s="48"/>
      <c r="M301" s="48"/>
    </row>
    <row r="302" spans="1:13" ht="16.5" customHeight="1">
      <c r="A302" s="80"/>
      <c r="B302" s="43"/>
      <c r="C302" s="14"/>
      <c r="D302" s="43"/>
      <c r="E302" s="43"/>
      <c r="F302" s="79"/>
      <c r="G302" s="48"/>
      <c r="H302" s="48"/>
      <c r="I302" s="48"/>
      <c r="J302" s="87"/>
      <c r="K302" s="48"/>
      <c r="L302" s="48"/>
      <c r="M302" s="48"/>
    </row>
    <row r="303" spans="1:13" ht="16.5" customHeight="1">
      <c r="A303" s="80"/>
      <c r="B303" s="43"/>
      <c r="C303" s="14"/>
      <c r="D303" s="43"/>
      <c r="E303" s="43"/>
      <c r="F303" s="79"/>
      <c r="G303" s="48"/>
      <c r="H303" s="48"/>
      <c r="I303" s="48"/>
      <c r="J303" s="87"/>
      <c r="K303" s="48"/>
      <c r="L303" s="48"/>
      <c r="M303" s="48"/>
    </row>
    <row r="304" spans="1:13" ht="16.5" customHeight="1">
      <c r="A304" s="80"/>
      <c r="B304" s="43"/>
      <c r="C304" s="14"/>
      <c r="D304" s="43"/>
      <c r="E304" s="43"/>
      <c r="F304" s="79"/>
      <c r="G304" s="48"/>
      <c r="H304" s="48"/>
      <c r="I304" s="48"/>
      <c r="J304" s="87"/>
      <c r="K304" s="48"/>
      <c r="L304" s="48"/>
      <c r="M304" s="48"/>
    </row>
    <row r="305" spans="1:13" ht="16.5" customHeight="1">
      <c r="A305" s="80"/>
      <c r="B305" s="43"/>
      <c r="C305" s="14"/>
      <c r="D305" s="43"/>
      <c r="E305" s="43"/>
      <c r="F305" s="79"/>
      <c r="G305" s="48"/>
      <c r="H305" s="48"/>
      <c r="I305" s="48"/>
      <c r="J305" s="87"/>
      <c r="K305" s="48"/>
      <c r="L305" s="48"/>
      <c r="M305" s="48"/>
    </row>
    <row r="306" spans="1:13" ht="16.5" customHeight="1">
      <c r="A306" s="80"/>
      <c r="B306" s="43"/>
      <c r="C306" s="14"/>
      <c r="D306" s="43"/>
      <c r="E306" s="43"/>
      <c r="F306" s="79"/>
      <c r="G306" s="48"/>
      <c r="H306" s="48"/>
      <c r="I306" s="48"/>
      <c r="J306" s="87"/>
      <c r="K306" s="48"/>
      <c r="L306" s="48"/>
      <c r="M306" s="48"/>
    </row>
    <row r="307" spans="1:13" ht="16.5" customHeight="1">
      <c r="A307" s="80"/>
      <c r="B307" s="43"/>
      <c r="C307" s="14"/>
      <c r="D307" s="43"/>
      <c r="E307" s="43"/>
      <c r="F307" s="79"/>
      <c r="G307" s="48"/>
      <c r="H307" s="48"/>
      <c r="I307" s="48"/>
      <c r="J307" s="87"/>
      <c r="K307" s="48"/>
      <c r="L307" s="48"/>
      <c r="M307" s="48"/>
    </row>
    <row r="308" spans="1:13" ht="16.5" customHeight="1">
      <c r="A308" s="80"/>
      <c r="B308" s="43"/>
      <c r="C308" s="14"/>
      <c r="D308" s="43"/>
      <c r="E308" s="43"/>
      <c r="F308" s="79"/>
      <c r="G308" s="48"/>
      <c r="H308" s="48"/>
      <c r="I308" s="48"/>
      <c r="J308" s="87"/>
      <c r="K308" s="48"/>
      <c r="L308" s="48"/>
      <c r="M308" s="48"/>
    </row>
    <row r="309" spans="1:13" ht="16.5" customHeight="1">
      <c r="A309" s="80"/>
      <c r="B309" s="43"/>
      <c r="C309" s="14"/>
      <c r="D309" s="43"/>
      <c r="E309" s="43"/>
      <c r="F309" s="79"/>
      <c r="G309" s="48"/>
      <c r="H309" s="48"/>
      <c r="I309" s="48"/>
      <c r="J309" s="87"/>
      <c r="K309" s="48"/>
      <c r="L309" s="48"/>
      <c r="M309" s="48"/>
    </row>
    <row r="310" spans="1:13" ht="16.5" customHeight="1">
      <c r="A310" s="80"/>
      <c r="B310" s="43"/>
      <c r="C310" s="14"/>
      <c r="D310" s="43"/>
      <c r="E310" s="43"/>
      <c r="F310" s="79"/>
      <c r="G310" s="48"/>
      <c r="H310" s="48"/>
      <c r="I310" s="48"/>
      <c r="J310" s="87"/>
      <c r="K310" s="48"/>
      <c r="L310" s="48"/>
      <c r="M310" s="48"/>
    </row>
    <row r="311" spans="1:13" ht="16.5" customHeight="1">
      <c r="A311" s="80"/>
      <c r="B311" s="43"/>
      <c r="C311" s="14"/>
      <c r="D311" s="43"/>
      <c r="E311" s="43"/>
      <c r="F311" s="79"/>
      <c r="G311" s="48"/>
      <c r="H311" s="48"/>
      <c r="I311" s="48"/>
      <c r="J311" s="87"/>
      <c r="K311" s="48"/>
      <c r="L311" s="48"/>
      <c r="M311" s="48"/>
    </row>
    <row r="312" spans="1:13" ht="16.5" customHeight="1">
      <c r="A312" s="80"/>
      <c r="B312" s="43"/>
      <c r="C312" s="14"/>
      <c r="D312" s="43"/>
      <c r="E312" s="43"/>
      <c r="F312" s="79"/>
      <c r="G312" s="48"/>
      <c r="H312" s="48"/>
      <c r="I312" s="48"/>
      <c r="J312" s="87"/>
      <c r="K312" s="48"/>
      <c r="L312" s="48"/>
      <c r="M312" s="48"/>
    </row>
    <row r="313" spans="1:13" ht="16.5" customHeight="1">
      <c r="A313" s="80"/>
      <c r="B313" s="43"/>
      <c r="C313" s="14"/>
      <c r="D313" s="43"/>
      <c r="E313" s="43"/>
      <c r="F313" s="79"/>
      <c r="G313" s="48"/>
      <c r="H313" s="48"/>
      <c r="I313" s="48"/>
      <c r="J313" s="87"/>
      <c r="K313" s="48"/>
      <c r="L313" s="48"/>
      <c r="M313" s="48"/>
    </row>
    <row r="314" spans="1:13" ht="16.5" customHeight="1">
      <c r="A314" s="80"/>
      <c r="B314" s="43"/>
      <c r="C314" s="14"/>
      <c r="D314" s="43"/>
      <c r="E314" s="43"/>
      <c r="F314" s="79"/>
      <c r="G314" s="48"/>
      <c r="H314" s="48"/>
      <c r="I314" s="48"/>
      <c r="J314" s="87"/>
      <c r="K314" s="48"/>
      <c r="L314" s="48"/>
      <c r="M314" s="48"/>
    </row>
    <row r="315" spans="1:13" ht="16.5" customHeight="1">
      <c r="A315" s="80"/>
      <c r="B315" s="43"/>
      <c r="C315" s="14"/>
      <c r="D315" s="43"/>
      <c r="E315" s="43"/>
      <c r="F315" s="79"/>
      <c r="G315" s="48"/>
      <c r="H315" s="48"/>
      <c r="I315" s="48"/>
      <c r="J315" s="87"/>
      <c r="K315" s="48"/>
      <c r="L315" s="48"/>
      <c r="M315" s="48"/>
    </row>
    <row r="316" spans="1:13" ht="16.5" customHeight="1">
      <c r="A316" s="80"/>
      <c r="B316" s="43"/>
      <c r="C316" s="14"/>
      <c r="D316" s="43"/>
      <c r="E316" s="43"/>
      <c r="F316" s="79"/>
      <c r="G316" s="48"/>
      <c r="H316" s="48"/>
      <c r="I316" s="48"/>
      <c r="J316" s="87"/>
      <c r="K316" s="48"/>
      <c r="L316" s="48"/>
      <c r="M316" s="48"/>
    </row>
    <row r="317" spans="1:13" ht="16.5" customHeight="1">
      <c r="A317" s="80"/>
      <c r="B317" s="43"/>
      <c r="C317" s="14"/>
      <c r="D317" s="43"/>
      <c r="E317" s="43"/>
      <c r="F317" s="79"/>
      <c r="G317" s="48"/>
      <c r="H317" s="48"/>
      <c r="I317" s="48"/>
      <c r="J317" s="87"/>
      <c r="K317" s="48"/>
      <c r="L317" s="48"/>
      <c r="M317" s="48"/>
    </row>
    <row r="318" spans="1:13" ht="16.5" customHeight="1">
      <c r="A318" s="80"/>
      <c r="B318" s="43"/>
      <c r="C318" s="14"/>
      <c r="D318" s="43"/>
      <c r="E318" s="43"/>
      <c r="F318" s="79"/>
      <c r="G318" s="48"/>
      <c r="H318" s="48"/>
      <c r="I318" s="48"/>
      <c r="J318" s="87"/>
      <c r="K318" s="48"/>
      <c r="L318" s="48"/>
      <c r="M318" s="48"/>
    </row>
    <row r="319" spans="1:13" ht="16.5" customHeight="1">
      <c r="A319" s="80"/>
      <c r="B319" s="43"/>
      <c r="C319" s="14"/>
      <c r="D319" s="43"/>
      <c r="E319" s="43"/>
      <c r="F319" s="79"/>
      <c r="G319" s="48"/>
      <c r="H319" s="48"/>
      <c r="I319" s="48"/>
      <c r="J319" s="87"/>
      <c r="K319" s="48"/>
      <c r="L319" s="48"/>
      <c r="M319" s="48"/>
    </row>
    <row r="320" spans="1:13" ht="16.5" customHeight="1">
      <c r="A320" s="80"/>
      <c r="B320" s="43"/>
      <c r="C320" s="14"/>
      <c r="D320" s="43"/>
      <c r="E320" s="43"/>
      <c r="F320" s="79"/>
      <c r="G320" s="48"/>
      <c r="H320" s="48"/>
      <c r="I320" s="48"/>
      <c r="J320" s="87"/>
      <c r="K320" s="48"/>
      <c r="L320" s="48"/>
      <c r="M320" s="48"/>
    </row>
    <row r="321" spans="1:13" ht="16.5" customHeight="1">
      <c r="A321" s="80"/>
      <c r="B321" s="43"/>
      <c r="C321" s="14"/>
      <c r="D321" s="43"/>
      <c r="E321" s="43"/>
      <c r="F321" s="79"/>
      <c r="G321" s="48"/>
      <c r="H321" s="48"/>
      <c r="I321" s="48"/>
      <c r="J321" s="87"/>
      <c r="K321" s="48"/>
      <c r="L321" s="48"/>
      <c r="M321" s="48"/>
    </row>
    <row r="322" spans="1:13" ht="16.5" customHeight="1">
      <c r="A322" s="80"/>
      <c r="B322" s="43"/>
      <c r="C322" s="14"/>
      <c r="D322" s="43"/>
      <c r="E322" s="43"/>
      <c r="F322" s="79"/>
      <c r="G322" s="48"/>
      <c r="H322" s="48"/>
      <c r="I322" s="48"/>
      <c r="J322" s="87"/>
      <c r="K322" s="48"/>
      <c r="L322" s="48"/>
      <c r="M322" s="48"/>
    </row>
    <row r="323" spans="1:13" ht="16.5" customHeight="1">
      <c r="A323" s="80"/>
      <c r="B323" s="43"/>
      <c r="C323" s="14"/>
      <c r="D323" s="43"/>
      <c r="E323" s="43"/>
      <c r="F323" s="79"/>
      <c r="G323" s="48"/>
      <c r="H323" s="48"/>
      <c r="I323" s="48"/>
      <c r="J323" s="87"/>
      <c r="K323" s="48"/>
      <c r="L323" s="48"/>
      <c r="M323" s="48"/>
    </row>
    <row r="324" spans="1:13" ht="16.5" customHeight="1">
      <c r="A324" s="80"/>
      <c r="B324" s="43"/>
      <c r="C324" s="14"/>
      <c r="D324" s="43"/>
      <c r="E324" s="43"/>
      <c r="F324" s="79"/>
      <c r="G324" s="48"/>
      <c r="H324" s="48"/>
      <c r="I324" s="48"/>
      <c r="J324" s="87"/>
      <c r="K324" s="48"/>
      <c r="L324" s="48"/>
      <c r="M324" s="48"/>
    </row>
    <row r="325" spans="1:13" ht="16.5" customHeight="1">
      <c r="A325" s="80"/>
      <c r="B325" s="43"/>
      <c r="C325" s="14"/>
      <c r="D325" s="43"/>
      <c r="E325" s="43"/>
      <c r="F325" s="79"/>
      <c r="G325" s="48"/>
      <c r="H325" s="48"/>
      <c r="I325" s="48"/>
      <c r="J325" s="87"/>
      <c r="K325" s="48"/>
      <c r="L325" s="48"/>
      <c r="M325" s="48"/>
    </row>
    <row r="326" spans="1:13" ht="16.5" customHeight="1">
      <c r="A326" s="80"/>
      <c r="B326" s="43"/>
      <c r="C326" s="14"/>
      <c r="D326" s="43"/>
      <c r="E326" s="43"/>
      <c r="F326" s="79"/>
      <c r="G326" s="48"/>
      <c r="H326" s="48"/>
      <c r="I326" s="48"/>
      <c r="J326" s="87"/>
      <c r="K326" s="48"/>
      <c r="L326" s="48"/>
      <c r="M326" s="48"/>
    </row>
    <row r="327" spans="1:13" ht="16.5" customHeight="1">
      <c r="A327" s="80"/>
      <c r="B327" s="43"/>
      <c r="C327" s="14"/>
      <c r="D327" s="43"/>
      <c r="E327" s="43"/>
      <c r="F327" s="79"/>
      <c r="G327" s="48"/>
      <c r="H327" s="48"/>
      <c r="I327" s="48"/>
      <c r="J327" s="87"/>
      <c r="K327" s="48"/>
      <c r="L327" s="48"/>
      <c r="M327" s="48"/>
    </row>
    <row r="328" spans="1:13" ht="16.5" customHeight="1">
      <c r="A328" s="80"/>
      <c r="B328" s="43"/>
      <c r="C328" s="14"/>
      <c r="D328" s="43"/>
      <c r="E328" s="43"/>
      <c r="F328" s="79"/>
      <c r="G328" s="48"/>
      <c r="H328" s="48"/>
      <c r="I328" s="48"/>
      <c r="J328" s="87"/>
      <c r="K328" s="48"/>
      <c r="L328" s="48"/>
      <c r="M328" s="48"/>
    </row>
    <row r="329" spans="1:13" ht="16.5" customHeight="1">
      <c r="A329" s="80"/>
      <c r="B329" s="43"/>
      <c r="C329" s="14"/>
      <c r="D329" s="43"/>
      <c r="E329" s="43"/>
      <c r="F329" s="79"/>
      <c r="G329" s="48"/>
      <c r="H329" s="48"/>
      <c r="I329" s="48"/>
      <c r="J329" s="87"/>
      <c r="K329" s="48"/>
      <c r="L329" s="48"/>
      <c r="M329" s="48"/>
    </row>
    <row r="330" spans="1:13" ht="16.5" customHeight="1">
      <c r="A330" s="80"/>
      <c r="B330" s="43"/>
      <c r="C330" s="14"/>
      <c r="D330" s="43"/>
      <c r="E330" s="43"/>
      <c r="F330" s="79"/>
      <c r="G330" s="48"/>
      <c r="H330" s="48"/>
      <c r="I330" s="48"/>
      <c r="J330" s="87"/>
      <c r="K330" s="48"/>
      <c r="L330" s="48"/>
      <c r="M330" s="48"/>
    </row>
    <row r="331" spans="1:13" ht="16.5" customHeight="1">
      <c r="A331" s="80"/>
      <c r="B331" s="43"/>
      <c r="C331" s="14"/>
      <c r="D331" s="43"/>
      <c r="E331" s="43"/>
      <c r="F331" s="79"/>
      <c r="G331" s="48"/>
      <c r="H331" s="48"/>
      <c r="I331" s="48"/>
      <c r="J331" s="87"/>
      <c r="K331" s="48"/>
      <c r="L331" s="48"/>
      <c r="M331" s="48"/>
    </row>
    <row r="332" spans="1:13" ht="16.5" customHeight="1">
      <c r="A332" s="80"/>
      <c r="B332" s="43"/>
      <c r="C332" s="14"/>
      <c r="D332" s="43"/>
      <c r="E332" s="43"/>
      <c r="F332" s="79"/>
      <c r="G332" s="48"/>
      <c r="H332" s="48"/>
      <c r="I332" s="48"/>
      <c r="J332" s="87"/>
      <c r="K332" s="48"/>
      <c r="L332" s="48"/>
      <c r="M332" s="48"/>
    </row>
    <row r="333" spans="1:13" ht="16.5" customHeight="1">
      <c r="A333" s="80"/>
      <c r="B333" s="43"/>
      <c r="C333" s="14"/>
      <c r="D333" s="43"/>
      <c r="E333" s="43"/>
      <c r="F333" s="79"/>
      <c r="G333" s="48"/>
      <c r="H333" s="48"/>
      <c r="I333" s="48"/>
      <c r="J333" s="87"/>
      <c r="K333" s="48"/>
      <c r="L333" s="48"/>
      <c r="M333" s="48"/>
    </row>
    <row r="334" spans="1:13" ht="16.5" customHeight="1">
      <c r="A334" s="80"/>
      <c r="B334" s="43"/>
      <c r="C334" s="14"/>
      <c r="D334" s="43"/>
      <c r="E334" s="43"/>
      <c r="F334" s="79"/>
      <c r="G334" s="48"/>
      <c r="H334" s="48"/>
      <c r="I334" s="48"/>
      <c r="J334" s="87"/>
      <c r="K334" s="48"/>
      <c r="L334" s="48"/>
      <c r="M334" s="48"/>
    </row>
    <row r="335" spans="1:13" ht="16.5" customHeight="1">
      <c r="A335" s="80"/>
      <c r="B335" s="43"/>
      <c r="C335" s="14"/>
      <c r="D335" s="43"/>
      <c r="E335" s="43"/>
      <c r="F335" s="79"/>
      <c r="G335" s="48"/>
      <c r="H335" s="48"/>
      <c r="I335" s="48"/>
      <c r="J335" s="87"/>
      <c r="K335" s="48"/>
      <c r="L335" s="48"/>
      <c r="M335" s="48"/>
    </row>
    <row r="336" spans="1:13" ht="16.5" customHeight="1">
      <c r="A336" s="80"/>
      <c r="B336" s="43"/>
      <c r="C336" s="14"/>
      <c r="D336" s="43"/>
      <c r="E336" s="43"/>
      <c r="F336" s="79"/>
      <c r="G336" s="48"/>
      <c r="H336" s="48"/>
      <c r="I336" s="48"/>
      <c r="J336" s="87"/>
      <c r="K336" s="48"/>
      <c r="L336" s="48"/>
      <c r="M336" s="48"/>
    </row>
    <row r="337" spans="1:13" ht="16.5" customHeight="1">
      <c r="A337" s="80"/>
      <c r="B337" s="43"/>
      <c r="C337" s="14"/>
      <c r="D337" s="43"/>
      <c r="E337" s="43"/>
      <c r="F337" s="79"/>
      <c r="G337" s="48"/>
      <c r="H337" s="48"/>
      <c r="I337" s="48"/>
      <c r="J337" s="87"/>
      <c r="K337" s="48"/>
      <c r="L337" s="48"/>
      <c r="M337" s="48"/>
    </row>
    <row r="338" spans="1:13" ht="16.5" customHeight="1">
      <c r="A338" s="80"/>
      <c r="B338" s="43"/>
      <c r="C338" s="14"/>
      <c r="D338" s="43"/>
      <c r="E338" s="43"/>
      <c r="F338" s="79"/>
      <c r="G338" s="48"/>
      <c r="H338" s="48"/>
      <c r="I338" s="48"/>
      <c r="J338" s="87"/>
      <c r="K338" s="48"/>
      <c r="L338" s="48"/>
      <c r="M338" s="48"/>
    </row>
    <row r="339" spans="1:13" ht="16.5" customHeight="1">
      <c r="A339" s="80"/>
      <c r="B339" s="43"/>
      <c r="C339" s="14"/>
      <c r="D339" s="43"/>
      <c r="E339" s="43"/>
      <c r="F339" s="79"/>
      <c r="G339" s="48"/>
      <c r="H339" s="48"/>
      <c r="I339" s="48"/>
      <c r="J339" s="87"/>
      <c r="K339" s="48"/>
      <c r="L339" s="48"/>
      <c r="M339" s="48"/>
    </row>
    <row r="340" spans="1:13" ht="16.5" customHeight="1">
      <c r="A340" s="80"/>
      <c r="B340" s="43"/>
      <c r="C340" s="14"/>
      <c r="D340" s="43"/>
      <c r="E340" s="43"/>
      <c r="F340" s="79"/>
      <c r="G340" s="48"/>
      <c r="H340" s="48"/>
      <c r="I340" s="48"/>
      <c r="J340" s="87"/>
      <c r="K340" s="48"/>
      <c r="L340" s="48"/>
      <c r="M340" s="48"/>
    </row>
    <row r="341" spans="1:13" ht="16.5" customHeight="1">
      <c r="A341" s="80"/>
      <c r="B341" s="43"/>
      <c r="C341" s="14"/>
      <c r="D341" s="43"/>
      <c r="E341" s="43"/>
      <c r="F341" s="79"/>
      <c r="G341" s="48"/>
      <c r="H341" s="48"/>
      <c r="I341" s="48"/>
      <c r="J341" s="87"/>
      <c r="K341" s="48"/>
      <c r="L341" s="48"/>
      <c r="M341" s="48"/>
    </row>
    <row r="342" spans="1:13" ht="16.5" customHeight="1">
      <c r="A342" s="80"/>
      <c r="B342" s="43"/>
      <c r="C342" s="14"/>
      <c r="D342" s="43"/>
      <c r="E342" s="43"/>
      <c r="F342" s="79"/>
      <c r="G342" s="48"/>
      <c r="H342" s="48"/>
      <c r="I342" s="48"/>
      <c r="J342" s="87"/>
      <c r="K342" s="48"/>
      <c r="L342" s="48"/>
      <c r="M342" s="48"/>
    </row>
    <row r="343" spans="1:13" ht="16.5" customHeight="1">
      <c r="A343" s="80"/>
      <c r="B343" s="43"/>
      <c r="C343" s="14"/>
      <c r="D343" s="43"/>
      <c r="E343" s="43"/>
      <c r="F343" s="79"/>
      <c r="G343" s="48"/>
      <c r="H343" s="48"/>
      <c r="I343" s="48"/>
      <c r="J343" s="87"/>
      <c r="K343" s="48"/>
      <c r="L343" s="48"/>
      <c r="M343" s="48"/>
    </row>
    <row r="344" spans="1:13" ht="16.5" customHeight="1">
      <c r="A344" s="80"/>
      <c r="B344" s="43"/>
      <c r="C344" s="14"/>
      <c r="D344" s="43"/>
      <c r="E344" s="43"/>
      <c r="F344" s="79"/>
      <c r="G344" s="48"/>
      <c r="H344" s="48"/>
      <c r="I344" s="48"/>
      <c r="J344" s="87"/>
      <c r="K344" s="48"/>
      <c r="L344" s="48"/>
      <c r="M344" s="48"/>
    </row>
    <row r="345" spans="1:13" ht="16.5" customHeight="1">
      <c r="A345" s="80"/>
      <c r="B345" s="43"/>
      <c r="C345" s="14"/>
      <c r="D345" s="43"/>
      <c r="E345" s="43"/>
      <c r="F345" s="79"/>
      <c r="G345" s="48"/>
      <c r="H345" s="48"/>
      <c r="I345" s="48"/>
      <c r="J345" s="87"/>
      <c r="K345" s="48"/>
      <c r="L345" s="48"/>
      <c r="M345" s="48"/>
    </row>
    <row r="346" spans="1:13" ht="16.5" customHeight="1">
      <c r="A346" s="80"/>
      <c r="B346" s="43"/>
      <c r="C346" s="14"/>
      <c r="D346" s="43"/>
      <c r="E346" s="43"/>
      <c r="F346" s="79"/>
      <c r="G346" s="48"/>
      <c r="H346" s="48"/>
      <c r="I346" s="48"/>
      <c r="J346" s="87"/>
      <c r="K346" s="48"/>
      <c r="L346" s="48"/>
      <c r="M346" s="48"/>
    </row>
    <row r="347" spans="1:13" ht="16.5" customHeight="1">
      <c r="A347" s="80"/>
      <c r="B347" s="43"/>
      <c r="C347" s="14"/>
      <c r="D347" s="43"/>
      <c r="E347" s="43"/>
      <c r="F347" s="79"/>
      <c r="G347" s="48"/>
      <c r="H347" s="48"/>
      <c r="I347" s="48"/>
      <c r="J347" s="87"/>
      <c r="K347" s="48"/>
      <c r="L347" s="48"/>
      <c r="M347" s="48"/>
    </row>
    <row r="348" spans="1:13" ht="16.5" customHeight="1">
      <c r="A348" s="80"/>
      <c r="B348" s="43"/>
      <c r="C348" s="14"/>
      <c r="D348" s="43"/>
      <c r="E348" s="43"/>
      <c r="F348" s="79"/>
      <c r="G348" s="48"/>
      <c r="H348" s="48"/>
      <c r="I348" s="48"/>
      <c r="J348" s="87"/>
      <c r="K348" s="48"/>
      <c r="L348" s="48"/>
      <c r="M348" s="48"/>
    </row>
    <row r="349" spans="1:13" ht="16.5" customHeight="1">
      <c r="A349" s="80"/>
      <c r="B349" s="43"/>
      <c r="C349" s="14"/>
      <c r="D349" s="43"/>
      <c r="E349" s="43"/>
      <c r="F349" s="79"/>
      <c r="G349" s="48"/>
      <c r="H349" s="48"/>
      <c r="I349" s="48"/>
      <c r="J349" s="87"/>
      <c r="K349" s="48"/>
      <c r="L349" s="48"/>
      <c r="M349" s="48"/>
    </row>
    <row r="350" spans="1:13" ht="16.5" customHeight="1">
      <c r="A350" s="80"/>
      <c r="B350" s="43"/>
      <c r="C350" s="14"/>
      <c r="D350" s="43"/>
      <c r="E350" s="43"/>
      <c r="F350" s="79"/>
      <c r="G350" s="48"/>
      <c r="H350" s="48"/>
      <c r="I350" s="48"/>
      <c r="J350" s="87"/>
      <c r="K350" s="48"/>
      <c r="L350" s="48"/>
      <c r="M350" s="48"/>
    </row>
    <row r="351" spans="1:13" ht="16.5" customHeight="1">
      <c r="A351" s="80"/>
      <c r="B351" s="43"/>
      <c r="C351" s="14"/>
      <c r="D351" s="43"/>
      <c r="E351" s="43"/>
      <c r="F351" s="79"/>
      <c r="G351" s="48"/>
      <c r="H351" s="48"/>
      <c r="I351" s="48"/>
      <c r="J351" s="87"/>
      <c r="K351" s="48"/>
      <c r="L351" s="48"/>
      <c r="M351" s="48"/>
    </row>
    <row r="352" spans="1:13" ht="16.5" customHeight="1">
      <c r="A352" s="80"/>
      <c r="B352" s="43"/>
      <c r="C352" s="14"/>
      <c r="D352" s="43"/>
      <c r="E352" s="43"/>
      <c r="F352" s="79"/>
      <c r="G352" s="48"/>
      <c r="H352" s="48"/>
      <c r="I352" s="48"/>
      <c r="J352" s="87"/>
      <c r="K352" s="48"/>
      <c r="L352" s="48"/>
      <c r="M352" s="48"/>
    </row>
    <row r="353" spans="1:13" ht="16.5" customHeight="1">
      <c r="A353" s="80"/>
      <c r="B353" s="43"/>
      <c r="C353" s="14"/>
      <c r="D353" s="43"/>
      <c r="E353" s="43"/>
      <c r="F353" s="79"/>
      <c r="G353" s="48"/>
      <c r="H353" s="48"/>
      <c r="I353" s="48"/>
      <c r="J353" s="87"/>
      <c r="K353" s="48"/>
      <c r="L353" s="48"/>
      <c r="M353" s="48"/>
    </row>
    <row r="354" spans="1:13" ht="16.5" customHeight="1">
      <c r="A354" s="80"/>
      <c r="B354" s="43"/>
      <c r="C354" s="14"/>
      <c r="D354" s="43"/>
      <c r="E354" s="43"/>
      <c r="F354" s="79"/>
      <c r="G354" s="48"/>
      <c r="H354" s="48"/>
      <c r="I354" s="48"/>
      <c r="J354" s="87"/>
      <c r="K354" s="48"/>
      <c r="L354" s="48"/>
      <c r="M354" s="48"/>
    </row>
    <row r="355" spans="1:13" ht="16.5" customHeight="1">
      <c r="A355" s="80"/>
      <c r="B355" s="43"/>
      <c r="C355" s="14"/>
      <c r="D355" s="43"/>
      <c r="E355" s="43"/>
      <c r="F355" s="79"/>
      <c r="G355" s="48"/>
      <c r="H355" s="48"/>
      <c r="I355" s="48"/>
      <c r="J355" s="87"/>
      <c r="K355" s="48"/>
      <c r="L355" s="48"/>
      <c r="M355" s="48"/>
    </row>
    <row r="356" spans="1:13" ht="16.5" customHeight="1">
      <c r="A356" s="80"/>
      <c r="B356" s="43"/>
      <c r="C356" s="14"/>
      <c r="D356" s="43"/>
      <c r="E356" s="43"/>
      <c r="F356" s="79"/>
      <c r="G356" s="48"/>
      <c r="H356" s="48"/>
      <c r="I356" s="48"/>
      <c r="J356" s="87"/>
      <c r="K356" s="48"/>
      <c r="L356" s="48"/>
      <c r="M356" s="48"/>
    </row>
    <row r="357" spans="1:13" ht="16.5" customHeight="1">
      <c r="A357" s="80"/>
      <c r="B357" s="43"/>
      <c r="C357" s="14"/>
      <c r="D357" s="43"/>
      <c r="E357" s="43"/>
      <c r="F357" s="79"/>
      <c r="G357" s="48"/>
      <c r="H357" s="48"/>
      <c r="I357" s="48"/>
      <c r="J357" s="87"/>
      <c r="K357" s="48"/>
      <c r="L357" s="48"/>
      <c r="M357" s="48"/>
    </row>
    <row r="358" spans="1:13" ht="16.5" customHeight="1">
      <c r="A358" s="80"/>
      <c r="B358" s="43"/>
      <c r="C358" s="14"/>
      <c r="D358" s="43"/>
      <c r="E358" s="43"/>
      <c r="F358" s="79"/>
      <c r="G358" s="48"/>
      <c r="H358" s="48"/>
      <c r="I358" s="48"/>
      <c r="J358" s="87"/>
      <c r="K358" s="48"/>
      <c r="L358" s="48"/>
      <c r="M358" s="48"/>
    </row>
    <row r="359" spans="1:13" ht="16.5" customHeight="1">
      <c r="A359" s="80"/>
      <c r="B359" s="43"/>
      <c r="C359" s="14"/>
      <c r="D359" s="43"/>
      <c r="E359" s="43"/>
      <c r="F359" s="79"/>
      <c r="G359" s="48"/>
      <c r="H359" s="48"/>
      <c r="I359" s="48"/>
      <c r="J359" s="87"/>
      <c r="K359" s="48"/>
      <c r="L359" s="48"/>
      <c r="M359" s="48"/>
    </row>
    <row r="360" spans="1:13" ht="16.5" customHeight="1">
      <c r="A360" s="80"/>
      <c r="B360" s="43"/>
      <c r="C360" s="14"/>
      <c r="D360" s="43"/>
      <c r="E360" s="43"/>
      <c r="F360" s="79"/>
      <c r="G360" s="48"/>
      <c r="H360" s="48"/>
      <c r="I360" s="48"/>
      <c r="J360" s="87"/>
      <c r="K360" s="48"/>
      <c r="L360" s="48"/>
      <c r="M360" s="48"/>
    </row>
    <row r="361" spans="1:13" ht="16.5" customHeight="1">
      <c r="A361" s="80"/>
      <c r="B361" s="43"/>
      <c r="C361" s="14"/>
      <c r="D361" s="43"/>
      <c r="E361" s="43"/>
      <c r="F361" s="79"/>
      <c r="G361" s="48"/>
      <c r="H361" s="48"/>
      <c r="I361" s="48"/>
      <c r="J361" s="87"/>
      <c r="K361" s="48"/>
      <c r="L361" s="48"/>
      <c r="M361" s="48"/>
    </row>
    <row r="362" spans="1:13" ht="16.5" customHeight="1">
      <c r="A362" s="80"/>
      <c r="B362" s="43"/>
      <c r="C362" s="14"/>
      <c r="D362" s="43"/>
      <c r="E362" s="43"/>
      <c r="F362" s="79"/>
      <c r="G362" s="48"/>
      <c r="H362" s="48"/>
      <c r="I362" s="48"/>
      <c r="J362" s="87"/>
      <c r="K362" s="48"/>
      <c r="L362" s="48"/>
      <c r="M362" s="48"/>
    </row>
    <row r="363" spans="1:13" ht="16.5" customHeight="1">
      <c r="A363" s="80"/>
      <c r="B363" s="43"/>
      <c r="C363" s="14"/>
      <c r="D363" s="43"/>
      <c r="E363" s="43"/>
      <c r="F363" s="79"/>
      <c r="G363" s="48"/>
      <c r="H363" s="48"/>
      <c r="I363" s="48"/>
      <c r="J363" s="87"/>
      <c r="K363" s="48"/>
      <c r="L363" s="48"/>
      <c r="M363" s="48"/>
    </row>
    <row r="364" spans="1:13" ht="16.5" customHeight="1">
      <c r="A364" s="80"/>
      <c r="B364" s="43"/>
      <c r="C364" s="14"/>
      <c r="D364" s="43"/>
      <c r="E364" s="43"/>
      <c r="F364" s="79"/>
      <c r="G364" s="48"/>
      <c r="H364" s="48"/>
      <c r="I364" s="48"/>
      <c r="J364" s="87"/>
      <c r="K364" s="48"/>
      <c r="L364" s="48"/>
      <c r="M364" s="48"/>
    </row>
    <row r="365" spans="1:13" ht="16.5" customHeight="1">
      <c r="A365" s="80"/>
      <c r="B365" s="43"/>
      <c r="C365" s="14"/>
      <c r="D365" s="43"/>
      <c r="E365" s="43"/>
      <c r="F365" s="79"/>
      <c r="G365" s="48"/>
      <c r="H365" s="48"/>
      <c r="I365" s="48"/>
      <c r="J365" s="87"/>
      <c r="K365" s="48"/>
      <c r="L365" s="48"/>
      <c r="M365" s="48"/>
    </row>
    <row r="366" spans="1:13" ht="16.5" customHeight="1">
      <c r="A366" s="80"/>
      <c r="B366" s="43"/>
      <c r="C366" s="14"/>
      <c r="D366" s="43"/>
      <c r="E366" s="43"/>
      <c r="F366" s="79"/>
      <c r="G366" s="48"/>
      <c r="H366" s="48"/>
      <c r="I366" s="48"/>
      <c r="J366" s="87"/>
      <c r="K366" s="48"/>
      <c r="L366" s="48"/>
      <c r="M366" s="48"/>
    </row>
    <row r="367" spans="1:13" ht="16.5" customHeight="1">
      <c r="A367" s="80"/>
      <c r="B367" s="43"/>
      <c r="C367" s="14"/>
      <c r="D367" s="43"/>
      <c r="E367" s="43"/>
      <c r="F367" s="79"/>
      <c r="G367" s="48"/>
      <c r="H367" s="48"/>
      <c r="I367" s="48"/>
      <c r="J367" s="87"/>
      <c r="K367" s="48"/>
      <c r="L367" s="48"/>
      <c r="M367" s="48"/>
    </row>
    <row r="368" spans="1:13" ht="16.5" customHeight="1">
      <c r="A368" s="80"/>
      <c r="B368" s="43"/>
      <c r="C368" s="14"/>
      <c r="D368" s="43"/>
      <c r="E368" s="43"/>
      <c r="F368" s="79"/>
      <c r="G368" s="48"/>
      <c r="H368" s="48"/>
      <c r="I368" s="48"/>
      <c r="J368" s="87"/>
      <c r="K368" s="48"/>
      <c r="L368" s="48"/>
      <c r="M368" s="48"/>
    </row>
    <row r="369" spans="1:13" ht="16.5" customHeight="1">
      <c r="A369" s="80"/>
      <c r="B369" s="43"/>
      <c r="C369" s="14"/>
      <c r="D369" s="43"/>
      <c r="E369" s="43"/>
      <c r="F369" s="79"/>
      <c r="G369" s="48"/>
      <c r="H369" s="48"/>
      <c r="I369" s="48"/>
      <c r="J369" s="87"/>
      <c r="K369" s="48"/>
      <c r="L369" s="48"/>
      <c r="M369" s="48"/>
    </row>
    <row r="370" spans="1:13" ht="16.5" customHeight="1">
      <c r="A370" s="80"/>
      <c r="B370" s="43"/>
      <c r="C370" s="14"/>
      <c r="D370" s="43"/>
      <c r="E370" s="43"/>
      <c r="F370" s="79"/>
      <c r="G370" s="48"/>
      <c r="H370" s="48"/>
      <c r="I370" s="48"/>
      <c r="J370" s="87"/>
      <c r="K370" s="48"/>
      <c r="L370" s="48"/>
      <c r="M370" s="48"/>
    </row>
    <row r="371" spans="1:13" ht="16.5" customHeight="1">
      <c r="A371" s="80"/>
      <c r="B371" s="43"/>
      <c r="C371" s="14"/>
      <c r="D371" s="43"/>
      <c r="E371" s="43"/>
      <c r="F371" s="79"/>
      <c r="G371" s="48"/>
      <c r="H371" s="48"/>
      <c r="I371" s="48"/>
      <c r="J371" s="87"/>
      <c r="K371" s="48"/>
      <c r="L371" s="48"/>
      <c r="M371" s="48"/>
    </row>
    <row r="372" spans="1:13" ht="16.5" customHeight="1">
      <c r="A372" s="80"/>
      <c r="B372" s="43"/>
      <c r="C372" s="14"/>
      <c r="D372" s="43"/>
      <c r="E372" s="43"/>
      <c r="F372" s="79"/>
      <c r="G372" s="48"/>
      <c r="H372" s="48"/>
      <c r="I372" s="48"/>
      <c r="J372" s="87"/>
      <c r="K372" s="48"/>
      <c r="L372" s="48"/>
      <c r="M372" s="48"/>
    </row>
    <row r="373" spans="1:13" ht="16.5" customHeight="1">
      <c r="A373" s="80"/>
      <c r="B373" s="43"/>
      <c r="C373" s="14"/>
      <c r="D373" s="43"/>
      <c r="E373" s="43"/>
      <c r="F373" s="79"/>
      <c r="G373" s="48"/>
      <c r="H373" s="48"/>
      <c r="I373" s="48"/>
      <c r="J373" s="87"/>
      <c r="K373" s="48"/>
      <c r="L373" s="48"/>
      <c r="M373" s="48"/>
    </row>
    <row r="374" spans="1:13" ht="16.5" customHeight="1">
      <c r="A374" s="80"/>
      <c r="B374" s="43"/>
      <c r="C374" s="14"/>
      <c r="D374" s="43"/>
      <c r="E374" s="43"/>
      <c r="F374" s="79"/>
      <c r="G374" s="48"/>
      <c r="H374" s="48"/>
      <c r="I374" s="48"/>
      <c r="J374" s="87"/>
      <c r="K374" s="48"/>
      <c r="L374" s="48"/>
      <c r="M374" s="48"/>
    </row>
    <row r="375" spans="1:13" ht="16.5" customHeight="1">
      <c r="A375" s="80"/>
      <c r="B375" s="43"/>
      <c r="C375" s="14"/>
      <c r="D375" s="43"/>
      <c r="E375" s="43"/>
      <c r="F375" s="79"/>
      <c r="G375" s="48"/>
      <c r="H375" s="48"/>
      <c r="I375" s="48"/>
      <c r="J375" s="87"/>
      <c r="K375" s="48"/>
      <c r="L375" s="48"/>
      <c r="M375" s="48"/>
    </row>
    <row r="376" spans="1:13" ht="16.5" customHeight="1">
      <c r="A376" s="80"/>
      <c r="B376" s="43"/>
      <c r="C376" s="14"/>
      <c r="D376" s="43"/>
      <c r="E376" s="43"/>
      <c r="F376" s="79"/>
      <c r="G376" s="48"/>
      <c r="H376" s="48"/>
      <c r="I376" s="48"/>
      <c r="J376" s="87"/>
      <c r="K376" s="48"/>
      <c r="L376" s="48"/>
      <c r="M376" s="48"/>
    </row>
    <row r="377" spans="1:13" ht="16.5" customHeight="1">
      <c r="A377" s="80"/>
      <c r="B377" s="43"/>
      <c r="C377" s="14"/>
      <c r="D377" s="43"/>
      <c r="E377" s="43"/>
      <c r="F377" s="79"/>
      <c r="G377" s="48"/>
      <c r="H377" s="48"/>
      <c r="I377" s="48"/>
      <c r="J377" s="87"/>
      <c r="K377" s="48"/>
      <c r="L377" s="48"/>
      <c r="M377" s="48"/>
    </row>
    <row r="378" spans="1:13" ht="16.5" customHeight="1">
      <c r="A378" s="80"/>
      <c r="B378" s="43"/>
      <c r="C378" s="14"/>
      <c r="D378" s="43"/>
      <c r="E378" s="43"/>
      <c r="F378" s="79"/>
      <c r="G378" s="48"/>
      <c r="H378" s="48"/>
      <c r="I378" s="48"/>
      <c r="J378" s="87"/>
      <c r="K378" s="48"/>
      <c r="L378" s="48"/>
      <c r="M378" s="48"/>
    </row>
    <row r="379" spans="1:13" ht="16.5" customHeight="1">
      <c r="A379" s="80"/>
      <c r="B379" s="43"/>
      <c r="C379" s="14"/>
      <c r="D379" s="43"/>
      <c r="E379" s="43"/>
      <c r="F379" s="79"/>
      <c r="G379" s="48"/>
      <c r="H379" s="48"/>
      <c r="I379" s="48"/>
      <c r="J379" s="87"/>
      <c r="K379" s="48"/>
      <c r="L379" s="48"/>
      <c r="M379" s="48"/>
    </row>
    <row r="380" spans="1:13" ht="16.5" customHeight="1">
      <c r="A380" s="80"/>
      <c r="B380" s="43"/>
      <c r="C380" s="14"/>
      <c r="D380" s="43"/>
      <c r="E380" s="43"/>
      <c r="F380" s="79"/>
      <c r="G380" s="48"/>
      <c r="H380" s="48"/>
      <c r="I380" s="48"/>
      <c r="J380" s="87"/>
      <c r="K380" s="48"/>
      <c r="L380" s="48"/>
      <c r="M380" s="48"/>
    </row>
    <row r="381" spans="1:13" ht="16.5" customHeight="1">
      <c r="A381" s="80"/>
      <c r="B381" s="43"/>
      <c r="C381" s="14"/>
      <c r="D381" s="43"/>
      <c r="E381" s="43"/>
      <c r="F381" s="79"/>
      <c r="G381" s="48"/>
      <c r="H381" s="48"/>
      <c r="I381" s="48"/>
      <c r="J381" s="87"/>
      <c r="K381" s="48"/>
      <c r="L381" s="48"/>
      <c r="M381" s="48"/>
    </row>
    <row r="382" spans="1:13" ht="16.5" customHeight="1">
      <c r="A382" s="80"/>
      <c r="B382" s="43"/>
      <c r="C382" s="14"/>
      <c r="D382" s="43"/>
      <c r="E382" s="43"/>
      <c r="F382" s="79"/>
      <c r="G382" s="48"/>
      <c r="H382" s="48"/>
      <c r="I382" s="48"/>
      <c r="J382" s="87"/>
      <c r="K382" s="48"/>
      <c r="L382" s="48"/>
      <c r="M382" s="48"/>
    </row>
    <row r="383" spans="1:13" ht="16.5" customHeight="1">
      <c r="A383" s="80"/>
      <c r="B383" s="43"/>
      <c r="C383" s="14"/>
      <c r="D383" s="43"/>
      <c r="E383" s="43"/>
      <c r="F383" s="79"/>
      <c r="G383" s="48"/>
      <c r="H383" s="48"/>
      <c r="I383" s="48"/>
      <c r="J383" s="87"/>
      <c r="K383" s="48"/>
      <c r="L383" s="48"/>
      <c r="M383" s="48"/>
    </row>
    <row r="384" spans="1:13" ht="16.5" customHeight="1">
      <c r="A384" s="80"/>
      <c r="B384" s="43"/>
      <c r="C384" s="14"/>
      <c r="D384" s="43"/>
      <c r="E384" s="43"/>
      <c r="F384" s="79"/>
      <c r="G384" s="48"/>
      <c r="H384" s="48"/>
      <c r="I384" s="48"/>
      <c r="J384" s="87"/>
      <c r="K384" s="48"/>
      <c r="L384" s="48"/>
      <c r="M384" s="48"/>
    </row>
    <row r="385" spans="1:13" ht="16.5" customHeight="1">
      <c r="A385" s="80"/>
      <c r="B385" s="43"/>
      <c r="C385" s="14"/>
      <c r="D385" s="43"/>
      <c r="E385" s="43"/>
      <c r="F385" s="79"/>
      <c r="G385" s="48"/>
      <c r="H385" s="48"/>
      <c r="I385" s="48"/>
      <c r="J385" s="87"/>
      <c r="K385" s="48"/>
      <c r="L385" s="48"/>
      <c r="M385" s="48"/>
    </row>
    <row r="386" spans="1:13" ht="16.5" customHeight="1">
      <c r="A386" s="80"/>
      <c r="B386" s="43"/>
      <c r="C386" s="14"/>
      <c r="D386" s="43"/>
      <c r="E386" s="43"/>
      <c r="F386" s="79"/>
      <c r="G386" s="48"/>
      <c r="H386" s="48"/>
      <c r="I386" s="48"/>
      <c r="J386" s="87"/>
      <c r="K386" s="48"/>
      <c r="L386" s="48"/>
      <c r="M386" s="48"/>
    </row>
    <row r="387" spans="1:13" ht="16.5" customHeight="1">
      <c r="A387" s="80"/>
      <c r="B387" s="43"/>
      <c r="C387" s="14"/>
      <c r="D387" s="43"/>
      <c r="E387" s="43"/>
      <c r="F387" s="79"/>
      <c r="G387" s="48"/>
      <c r="H387" s="48"/>
      <c r="I387" s="48"/>
      <c r="J387" s="87"/>
      <c r="K387" s="48"/>
      <c r="L387" s="48"/>
      <c r="M387" s="48"/>
    </row>
    <row r="388" spans="1:13" ht="16.5" customHeight="1">
      <c r="A388" s="80"/>
      <c r="B388" s="43"/>
      <c r="C388" s="14"/>
      <c r="D388" s="43"/>
      <c r="E388" s="43"/>
      <c r="F388" s="79"/>
      <c r="G388" s="48"/>
      <c r="H388" s="48"/>
      <c r="I388" s="48"/>
      <c r="J388" s="87"/>
      <c r="K388" s="48"/>
      <c r="L388" s="48"/>
      <c r="M388" s="48"/>
    </row>
    <row r="389" spans="1:13" ht="16.5" customHeight="1">
      <c r="A389" s="80"/>
      <c r="B389" s="43"/>
      <c r="C389" s="14"/>
      <c r="D389" s="43"/>
      <c r="E389" s="43"/>
      <c r="F389" s="79"/>
      <c r="G389" s="48"/>
      <c r="H389" s="48"/>
      <c r="I389" s="48"/>
      <c r="J389" s="87"/>
      <c r="K389" s="48"/>
      <c r="L389" s="48"/>
      <c r="M389" s="48"/>
    </row>
    <row r="390" spans="1:13" ht="16.5" customHeight="1">
      <c r="A390" s="80"/>
      <c r="B390" s="43"/>
      <c r="C390" s="14"/>
      <c r="D390" s="43"/>
      <c r="E390" s="43"/>
      <c r="F390" s="79"/>
      <c r="G390" s="48"/>
      <c r="H390" s="48"/>
      <c r="I390" s="48"/>
      <c r="J390" s="87"/>
      <c r="K390" s="48"/>
      <c r="L390" s="48"/>
      <c r="M390" s="48"/>
    </row>
    <row r="391" spans="1:13" ht="16.5" customHeight="1">
      <c r="A391" s="80"/>
      <c r="B391" s="43"/>
      <c r="C391" s="14"/>
      <c r="D391" s="43"/>
      <c r="E391" s="43"/>
      <c r="F391" s="79"/>
      <c r="G391" s="48"/>
      <c r="H391" s="48"/>
      <c r="I391" s="48"/>
      <c r="J391" s="87"/>
      <c r="K391" s="48"/>
      <c r="L391" s="48"/>
      <c r="M391" s="48"/>
    </row>
    <row r="392" spans="1:13" ht="16.5" customHeight="1">
      <c r="A392" s="80"/>
      <c r="B392" s="43"/>
      <c r="C392" s="14"/>
      <c r="D392" s="43"/>
      <c r="E392" s="43"/>
      <c r="F392" s="79"/>
      <c r="G392" s="48"/>
      <c r="H392" s="48"/>
      <c r="I392" s="48"/>
      <c r="J392" s="87"/>
      <c r="K392" s="48"/>
      <c r="L392" s="48"/>
      <c r="M392" s="48"/>
    </row>
    <row r="393" spans="1:13" ht="16.5" customHeight="1">
      <c r="A393" s="80"/>
      <c r="B393" s="43"/>
      <c r="C393" s="14"/>
      <c r="D393" s="43"/>
      <c r="E393" s="43"/>
      <c r="F393" s="79"/>
      <c r="G393" s="48"/>
      <c r="H393" s="48"/>
      <c r="I393" s="48"/>
      <c r="J393" s="87"/>
      <c r="K393" s="48"/>
      <c r="L393" s="48"/>
      <c r="M393" s="48"/>
    </row>
    <row r="394" spans="1:13" ht="16.5" customHeight="1">
      <c r="A394" s="80"/>
      <c r="B394" s="43"/>
      <c r="C394" s="14"/>
      <c r="D394" s="43"/>
      <c r="E394" s="43"/>
      <c r="F394" s="79"/>
      <c r="G394" s="48"/>
      <c r="H394" s="48"/>
      <c r="I394" s="48"/>
      <c r="J394" s="87"/>
      <c r="K394" s="48"/>
      <c r="L394" s="48"/>
      <c r="M394" s="48"/>
    </row>
    <row r="395" spans="1:13" ht="16.5" customHeight="1">
      <c r="A395" s="80"/>
      <c r="B395" s="43"/>
      <c r="C395" s="14"/>
      <c r="D395" s="43"/>
      <c r="E395" s="43"/>
      <c r="F395" s="79"/>
      <c r="G395" s="48"/>
      <c r="H395" s="48"/>
      <c r="I395" s="48"/>
      <c r="J395" s="87"/>
      <c r="K395" s="48"/>
      <c r="L395" s="48"/>
      <c r="M395" s="48"/>
    </row>
    <row r="396" spans="1:13" ht="16.5" customHeight="1">
      <c r="A396" s="80"/>
      <c r="B396" s="43"/>
      <c r="C396" s="14"/>
      <c r="D396" s="43"/>
      <c r="E396" s="43"/>
      <c r="F396" s="79"/>
      <c r="G396" s="48"/>
      <c r="H396" s="48"/>
      <c r="I396" s="48"/>
      <c r="J396" s="87"/>
      <c r="K396" s="48"/>
      <c r="L396" s="48"/>
      <c r="M396" s="48"/>
    </row>
    <row r="397" spans="1:13" ht="16.5" customHeight="1">
      <c r="A397" s="80"/>
      <c r="B397" s="43"/>
      <c r="C397" s="14"/>
      <c r="D397" s="43"/>
      <c r="E397" s="43"/>
      <c r="F397" s="79"/>
      <c r="G397" s="48"/>
      <c r="H397" s="48"/>
      <c r="I397" s="48"/>
      <c r="J397" s="87"/>
      <c r="K397" s="48"/>
      <c r="L397" s="48"/>
      <c r="M397" s="48"/>
    </row>
    <row r="398" spans="1:13" ht="16.5" customHeight="1">
      <c r="A398" s="80"/>
      <c r="B398" s="43"/>
      <c r="C398" s="14"/>
      <c r="D398" s="43"/>
      <c r="E398" s="43"/>
      <c r="F398" s="79"/>
      <c r="G398" s="48"/>
      <c r="H398" s="48"/>
      <c r="I398" s="48"/>
      <c r="J398" s="87"/>
      <c r="K398" s="48"/>
      <c r="L398" s="48"/>
      <c r="M398" s="48"/>
    </row>
    <row r="399" spans="1:13" ht="16.5" customHeight="1">
      <c r="A399" s="80"/>
      <c r="B399" s="43"/>
      <c r="C399" s="14"/>
      <c r="D399" s="43"/>
      <c r="E399" s="43"/>
      <c r="F399" s="79"/>
      <c r="G399" s="48"/>
      <c r="H399" s="48"/>
      <c r="I399" s="48"/>
      <c r="J399" s="87"/>
      <c r="K399" s="48"/>
      <c r="L399" s="48"/>
      <c r="M399" s="48"/>
    </row>
    <row r="400" spans="1:13" ht="16.5" customHeight="1">
      <c r="A400" s="80"/>
      <c r="B400" s="43"/>
      <c r="C400" s="14"/>
      <c r="D400" s="43"/>
      <c r="E400" s="43"/>
      <c r="F400" s="79"/>
      <c r="G400" s="48"/>
      <c r="H400" s="48"/>
      <c r="I400" s="48"/>
      <c r="J400" s="87"/>
      <c r="K400" s="48"/>
      <c r="L400" s="48"/>
      <c r="M400" s="48"/>
    </row>
    <row r="401" spans="1:13" ht="16.5" customHeight="1">
      <c r="A401" s="80"/>
      <c r="B401" s="43"/>
      <c r="C401" s="14"/>
      <c r="D401" s="43"/>
      <c r="E401" s="43"/>
      <c r="F401" s="79"/>
      <c r="G401" s="48"/>
      <c r="H401" s="48"/>
      <c r="I401" s="48"/>
      <c r="J401" s="87"/>
      <c r="K401" s="48"/>
      <c r="L401" s="48"/>
      <c r="M401" s="48"/>
    </row>
    <row r="402" spans="1:13" ht="16.5" customHeight="1">
      <c r="A402" s="80"/>
      <c r="B402" s="43"/>
      <c r="C402" s="14"/>
      <c r="D402" s="43"/>
      <c r="E402" s="43"/>
      <c r="F402" s="79"/>
      <c r="G402" s="48"/>
      <c r="H402" s="48"/>
      <c r="I402" s="48"/>
      <c r="J402" s="87"/>
      <c r="K402" s="48"/>
      <c r="L402" s="48"/>
      <c r="M402" s="48"/>
    </row>
    <row r="403" spans="1:13" ht="16.5" customHeight="1">
      <c r="A403" s="80"/>
      <c r="B403" s="43"/>
      <c r="C403" s="14"/>
      <c r="D403" s="43"/>
      <c r="E403" s="43"/>
      <c r="F403" s="79"/>
      <c r="G403" s="48"/>
      <c r="H403" s="48"/>
      <c r="I403" s="48"/>
      <c r="J403" s="87"/>
      <c r="K403" s="48"/>
      <c r="L403" s="48"/>
      <c r="M403" s="48"/>
    </row>
    <row r="404" spans="1:13" ht="16.5" customHeight="1">
      <c r="A404" s="80"/>
      <c r="B404" s="43"/>
      <c r="C404" s="14"/>
      <c r="D404" s="43"/>
      <c r="E404" s="43"/>
      <c r="F404" s="79"/>
      <c r="G404" s="48"/>
      <c r="H404" s="48"/>
      <c r="I404" s="48"/>
      <c r="J404" s="87"/>
      <c r="K404" s="48"/>
      <c r="L404" s="48"/>
      <c r="M404" s="48"/>
    </row>
    <row r="405" spans="1:13" ht="16.5" customHeight="1">
      <c r="A405" s="80"/>
      <c r="B405" s="43"/>
      <c r="C405" s="14"/>
      <c r="D405" s="43"/>
      <c r="E405" s="43"/>
      <c r="F405" s="79"/>
      <c r="G405" s="48"/>
      <c r="H405" s="48"/>
      <c r="I405" s="48"/>
      <c r="J405" s="87"/>
      <c r="K405" s="48"/>
      <c r="L405" s="48"/>
      <c r="M405" s="48"/>
    </row>
    <row r="406" spans="1:13" ht="16.5" customHeight="1">
      <c r="A406" s="80"/>
      <c r="B406" s="43"/>
      <c r="C406" s="14"/>
      <c r="D406" s="43"/>
      <c r="E406" s="43"/>
      <c r="F406" s="79"/>
      <c r="G406" s="48"/>
      <c r="H406" s="48"/>
      <c r="I406" s="48"/>
      <c r="J406" s="87"/>
      <c r="K406" s="48"/>
      <c r="L406" s="48"/>
      <c r="M406" s="48"/>
    </row>
    <row r="407" spans="1:13" ht="16.5" customHeight="1">
      <c r="A407" s="80"/>
      <c r="B407" s="43"/>
      <c r="C407" s="14"/>
      <c r="D407" s="43"/>
      <c r="E407" s="43"/>
      <c r="F407" s="79"/>
      <c r="G407" s="48"/>
      <c r="H407" s="48"/>
      <c r="I407" s="48"/>
      <c r="J407" s="87"/>
      <c r="K407" s="48"/>
      <c r="L407" s="48"/>
      <c r="M407" s="48"/>
    </row>
    <row r="408" spans="1:13" ht="16.5" customHeight="1">
      <c r="A408" s="80"/>
      <c r="B408" s="43"/>
      <c r="C408" s="14"/>
      <c r="D408" s="43"/>
      <c r="E408" s="43"/>
      <c r="F408" s="79"/>
      <c r="G408" s="48"/>
      <c r="H408" s="48"/>
      <c r="I408" s="48"/>
      <c r="J408" s="87"/>
      <c r="K408" s="48"/>
      <c r="L408" s="48"/>
      <c r="M408" s="48"/>
    </row>
    <row r="409" spans="1:13" ht="16.5" customHeight="1">
      <c r="A409" s="80"/>
      <c r="B409" s="43"/>
      <c r="C409" s="14"/>
      <c r="D409" s="43"/>
      <c r="E409" s="43"/>
      <c r="F409" s="79"/>
      <c r="G409" s="48"/>
      <c r="H409" s="48"/>
      <c r="I409" s="48"/>
      <c r="J409" s="87"/>
      <c r="K409" s="48"/>
      <c r="L409" s="48"/>
      <c r="M409" s="48"/>
    </row>
    <row r="410" spans="1:13" ht="16.5" customHeight="1">
      <c r="A410" s="80"/>
      <c r="B410" s="43"/>
      <c r="C410" s="14"/>
      <c r="D410" s="43"/>
      <c r="E410" s="43"/>
      <c r="F410" s="79"/>
      <c r="G410" s="48"/>
      <c r="H410" s="48"/>
      <c r="I410" s="48"/>
      <c r="J410" s="87"/>
      <c r="K410" s="48"/>
      <c r="L410" s="48"/>
      <c r="M410" s="48"/>
    </row>
    <row r="411" spans="1:13" ht="16.5" customHeight="1">
      <c r="A411" s="80"/>
      <c r="B411" s="43"/>
      <c r="C411" s="14"/>
      <c r="D411" s="43"/>
      <c r="E411" s="43"/>
      <c r="F411" s="79"/>
      <c r="G411" s="48"/>
      <c r="H411" s="48"/>
      <c r="I411" s="48"/>
      <c r="J411" s="87"/>
      <c r="K411" s="48"/>
      <c r="L411" s="48"/>
      <c r="M411" s="48"/>
    </row>
    <row r="412" spans="1:13" ht="16.5" customHeight="1">
      <c r="A412" s="80"/>
      <c r="B412" s="43"/>
      <c r="C412" s="14"/>
      <c r="D412" s="43"/>
      <c r="E412" s="43"/>
      <c r="F412" s="79"/>
      <c r="G412" s="48"/>
      <c r="H412" s="48"/>
      <c r="I412" s="48"/>
      <c r="J412" s="87"/>
      <c r="K412" s="48"/>
      <c r="L412" s="48"/>
      <c r="M412" s="48"/>
    </row>
    <row r="413" spans="1:13" ht="16.5" customHeight="1">
      <c r="A413" s="80"/>
      <c r="B413" s="43"/>
      <c r="C413" s="14"/>
      <c r="D413" s="43"/>
      <c r="E413" s="43"/>
      <c r="F413" s="79"/>
      <c r="G413" s="48"/>
      <c r="H413" s="48"/>
      <c r="I413" s="48"/>
      <c r="J413" s="87"/>
      <c r="K413" s="48"/>
      <c r="L413" s="48"/>
      <c r="M413" s="48"/>
    </row>
    <row r="414" spans="1:13" ht="16.5" customHeight="1">
      <c r="A414" s="80"/>
      <c r="B414" s="43"/>
      <c r="C414" s="14"/>
      <c r="D414" s="43"/>
      <c r="E414" s="43"/>
      <c r="F414" s="79"/>
      <c r="G414" s="48"/>
      <c r="H414" s="48"/>
      <c r="I414" s="48"/>
      <c r="J414" s="87"/>
      <c r="K414" s="48"/>
      <c r="L414" s="48"/>
      <c r="M414" s="48"/>
    </row>
    <row r="415" spans="1:13" ht="16.5" customHeight="1">
      <c r="A415" s="80"/>
      <c r="B415" s="43"/>
      <c r="C415" s="14"/>
      <c r="D415" s="43"/>
      <c r="E415" s="43"/>
      <c r="F415" s="79"/>
      <c r="G415" s="48"/>
      <c r="H415" s="48"/>
      <c r="I415" s="48"/>
      <c r="J415" s="87"/>
      <c r="K415" s="48"/>
      <c r="L415" s="48"/>
      <c r="M415" s="48"/>
    </row>
    <row r="416" spans="1:13" ht="16.5" customHeight="1">
      <c r="A416" s="80"/>
      <c r="B416" s="43"/>
      <c r="C416" s="14"/>
      <c r="D416" s="43"/>
      <c r="E416" s="43"/>
      <c r="F416" s="79"/>
      <c r="G416" s="48"/>
      <c r="H416" s="48"/>
      <c r="I416" s="48"/>
      <c r="J416" s="87"/>
      <c r="K416" s="48"/>
      <c r="L416" s="48"/>
      <c r="M416" s="48"/>
    </row>
    <row r="417" spans="1:13" ht="16.5" customHeight="1">
      <c r="A417" s="80"/>
      <c r="B417" s="43"/>
      <c r="C417" s="14"/>
      <c r="D417" s="43"/>
      <c r="E417" s="43"/>
      <c r="F417" s="79"/>
      <c r="G417" s="48"/>
      <c r="H417" s="48"/>
      <c r="I417" s="48"/>
      <c r="J417" s="87"/>
      <c r="K417" s="48"/>
      <c r="L417" s="48"/>
      <c r="M417" s="48"/>
    </row>
    <row r="418" spans="1:13" ht="16.5" customHeight="1">
      <c r="A418" s="80"/>
      <c r="B418" s="43"/>
      <c r="C418" s="14"/>
      <c r="D418" s="43"/>
      <c r="E418" s="43"/>
      <c r="F418" s="79"/>
      <c r="G418" s="48"/>
      <c r="H418" s="48"/>
      <c r="I418" s="48"/>
      <c r="J418" s="87"/>
      <c r="K418" s="48"/>
      <c r="L418" s="48"/>
      <c r="M418" s="48"/>
    </row>
    <row r="419" spans="1:13" ht="16.5" customHeight="1">
      <c r="A419" s="80"/>
      <c r="B419" s="43"/>
      <c r="C419" s="14"/>
      <c r="D419" s="43"/>
      <c r="E419" s="43"/>
      <c r="F419" s="79"/>
      <c r="G419" s="48"/>
      <c r="H419" s="48"/>
      <c r="I419" s="48"/>
      <c r="J419" s="87"/>
      <c r="K419" s="48"/>
      <c r="L419" s="48"/>
      <c r="M419" s="48"/>
    </row>
    <row r="420" spans="1:13" ht="16.5" customHeight="1">
      <c r="A420" s="80"/>
      <c r="B420" s="43"/>
      <c r="C420" s="14"/>
      <c r="D420" s="43"/>
      <c r="E420" s="43"/>
      <c r="F420" s="79"/>
      <c r="G420" s="48"/>
      <c r="H420" s="48"/>
      <c r="I420" s="48"/>
      <c r="J420" s="87"/>
      <c r="K420" s="48"/>
      <c r="L420" s="48"/>
      <c r="M420" s="48"/>
    </row>
    <row r="421" spans="1:13" ht="16.5" customHeight="1">
      <c r="A421" s="80"/>
      <c r="B421" s="43"/>
      <c r="C421" s="14"/>
      <c r="D421" s="43"/>
      <c r="E421" s="43"/>
      <c r="F421" s="79"/>
      <c r="G421" s="48"/>
      <c r="H421" s="48"/>
      <c r="I421" s="48"/>
      <c r="J421" s="87"/>
      <c r="K421" s="48"/>
      <c r="L421" s="48"/>
      <c r="M421" s="48"/>
    </row>
    <row r="422" spans="1:13" ht="16.5" customHeight="1">
      <c r="A422" s="80"/>
      <c r="B422" s="43"/>
      <c r="C422" s="14"/>
      <c r="D422" s="43"/>
      <c r="E422" s="43"/>
      <c r="F422" s="79"/>
      <c r="G422" s="48"/>
      <c r="H422" s="48"/>
      <c r="I422" s="48"/>
      <c r="J422" s="87"/>
      <c r="K422" s="48"/>
      <c r="L422" s="48"/>
      <c r="M422" s="48"/>
    </row>
    <row r="423" spans="1:13" ht="16.5" customHeight="1">
      <c r="A423" s="80"/>
      <c r="B423" s="43"/>
      <c r="C423" s="14"/>
      <c r="D423" s="43"/>
      <c r="E423" s="43"/>
      <c r="F423" s="79"/>
      <c r="G423" s="48"/>
      <c r="H423" s="48"/>
      <c r="I423" s="48"/>
      <c r="J423" s="87"/>
      <c r="K423" s="48"/>
      <c r="L423" s="48"/>
      <c r="M423" s="48"/>
    </row>
    <row r="424" spans="1:13" ht="16.5" customHeight="1">
      <c r="A424" s="80"/>
      <c r="B424" s="43"/>
      <c r="C424" s="14"/>
      <c r="D424" s="43"/>
      <c r="E424" s="43"/>
      <c r="F424" s="79"/>
      <c r="G424" s="48"/>
      <c r="H424" s="48"/>
      <c r="I424" s="48"/>
      <c r="J424" s="87"/>
      <c r="K424" s="48"/>
      <c r="L424" s="48"/>
      <c r="M424" s="48"/>
    </row>
    <row r="425" spans="1:13" ht="16.5" customHeight="1">
      <c r="A425" s="80"/>
      <c r="B425" s="43"/>
      <c r="C425" s="14"/>
      <c r="D425" s="43"/>
      <c r="E425" s="43"/>
      <c r="F425" s="79"/>
      <c r="G425" s="48"/>
      <c r="H425" s="48"/>
      <c r="I425" s="48"/>
      <c r="J425" s="87"/>
      <c r="K425" s="48"/>
      <c r="L425" s="48"/>
      <c r="M425" s="48"/>
    </row>
    <row r="426" spans="1:13" ht="16.5" customHeight="1">
      <c r="A426" s="80"/>
      <c r="B426" s="43"/>
      <c r="C426" s="14"/>
      <c r="D426" s="43"/>
      <c r="E426" s="43"/>
      <c r="F426" s="79"/>
      <c r="G426" s="48"/>
      <c r="H426" s="48"/>
      <c r="I426" s="48"/>
      <c r="J426" s="87"/>
      <c r="K426" s="48"/>
      <c r="L426" s="48"/>
      <c r="M426" s="48"/>
    </row>
    <row r="427" spans="1:13" ht="16.5" customHeight="1">
      <c r="A427" s="80"/>
      <c r="B427" s="43"/>
      <c r="C427" s="14"/>
      <c r="D427" s="43"/>
      <c r="E427" s="43"/>
      <c r="F427" s="79"/>
      <c r="G427" s="48"/>
      <c r="H427" s="48"/>
      <c r="I427" s="48"/>
      <c r="J427" s="87"/>
      <c r="K427" s="48"/>
      <c r="L427" s="48"/>
      <c r="M427" s="48"/>
    </row>
    <row r="428" spans="1:13" ht="16.5" customHeight="1">
      <c r="A428" s="80"/>
      <c r="B428" s="43"/>
      <c r="C428" s="14"/>
      <c r="D428" s="43"/>
      <c r="E428" s="43"/>
      <c r="F428" s="79"/>
      <c r="G428" s="48"/>
      <c r="H428" s="48"/>
      <c r="I428" s="48"/>
      <c r="J428" s="87"/>
      <c r="K428" s="48"/>
      <c r="L428" s="48"/>
      <c r="M428" s="48"/>
    </row>
    <row r="429" spans="1:13" ht="16.5" customHeight="1">
      <c r="A429" s="80"/>
      <c r="B429" s="43"/>
      <c r="C429" s="14"/>
      <c r="D429" s="43"/>
      <c r="E429" s="43"/>
      <c r="F429" s="79"/>
      <c r="G429" s="48"/>
      <c r="H429" s="48"/>
      <c r="I429" s="48"/>
      <c r="J429" s="87"/>
      <c r="K429" s="48"/>
      <c r="L429" s="48"/>
      <c r="M429" s="48"/>
    </row>
    <row r="430" spans="1:13" ht="16.5" customHeight="1">
      <c r="A430" s="80"/>
      <c r="B430" s="43"/>
      <c r="C430" s="14"/>
      <c r="D430" s="43"/>
      <c r="E430" s="43"/>
      <c r="F430" s="79"/>
      <c r="G430" s="48"/>
      <c r="H430" s="48"/>
      <c r="I430" s="48"/>
      <c r="J430" s="87"/>
      <c r="K430" s="48"/>
      <c r="L430" s="48"/>
      <c r="M430" s="48"/>
    </row>
    <row r="431" spans="1:13" ht="16.5" customHeight="1">
      <c r="A431" s="80"/>
      <c r="B431" s="43"/>
      <c r="C431" s="14"/>
      <c r="D431" s="43"/>
      <c r="E431" s="43"/>
      <c r="F431" s="79"/>
      <c r="G431" s="48"/>
      <c r="H431" s="48"/>
      <c r="I431" s="48"/>
      <c r="J431" s="87"/>
      <c r="K431" s="48"/>
      <c r="L431" s="48"/>
      <c r="M431" s="48"/>
    </row>
    <row r="432" spans="1:13" ht="16.5" customHeight="1">
      <c r="A432" s="80"/>
      <c r="B432" s="43"/>
      <c r="C432" s="14"/>
      <c r="D432" s="43"/>
      <c r="E432" s="43"/>
      <c r="F432" s="79"/>
      <c r="G432" s="48"/>
      <c r="H432" s="48"/>
      <c r="I432" s="48"/>
      <c r="J432" s="87"/>
      <c r="K432" s="48"/>
      <c r="L432" s="48"/>
      <c r="M432" s="48"/>
    </row>
    <row r="433" spans="1:13" ht="16.5" customHeight="1">
      <c r="A433" s="80"/>
      <c r="B433" s="43"/>
      <c r="C433" s="14"/>
      <c r="D433" s="43"/>
      <c r="E433" s="43"/>
      <c r="F433" s="79"/>
      <c r="G433" s="48"/>
      <c r="H433" s="48"/>
      <c r="I433" s="48"/>
      <c r="J433" s="87"/>
      <c r="K433" s="48"/>
      <c r="L433" s="48"/>
      <c r="M433" s="48"/>
    </row>
    <row r="434" spans="1:13" ht="16.5" customHeight="1">
      <c r="A434" s="80"/>
      <c r="B434" s="43"/>
      <c r="C434" s="14"/>
      <c r="D434" s="43"/>
      <c r="E434" s="43"/>
      <c r="F434" s="79"/>
      <c r="G434" s="48"/>
      <c r="H434" s="48"/>
      <c r="I434" s="48"/>
      <c r="J434" s="87"/>
      <c r="K434" s="48"/>
      <c r="L434" s="48"/>
      <c r="M434" s="48"/>
    </row>
    <row r="435" spans="1:13" ht="16.5" customHeight="1">
      <c r="A435" s="80"/>
      <c r="B435" s="43"/>
      <c r="C435" s="14"/>
      <c r="D435" s="43"/>
      <c r="E435" s="43"/>
      <c r="F435" s="79"/>
      <c r="G435" s="48"/>
      <c r="H435" s="48"/>
      <c r="I435" s="48"/>
      <c r="J435" s="87"/>
      <c r="K435" s="48"/>
      <c r="L435" s="48"/>
      <c r="M435" s="48"/>
    </row>
    <row r="436" spans="1:13" ht="16.5" customHeight="1">
      <c r="A436" s="80"/>
      <c r="B436" s="43"/>
      <c r="C436" s="14"/>
      <c r="D436" s="43"/>
      <c r="E436" s="43"/>
      <c r="F436" s="79"/>
      <c r="G436" s="48"/>
      <c r="H436" s="48"/>
      <c r="I436" s="48"/>
      <c r="J436" s="87"/>
      <c r="K436" s="48"/>
      <c r="L436" s="48"/>
      <c r="M436" s="48"/>
    </row>
    <row r="437" spans="1:13" ht="16.5" customHeight="1">
      <c r="A437" s="80"/>
      <c r="B437" s="43"/>
      <c r="C437" s="14"/>
      <c r="D437" s="43"/>
      <c r="E437" s="43"/>
      <c r="F437" s="79"/>
      <c r="G437" s="48"/>
      <c r="H437" s="48"/>
      <c r="I437" s="48"/>
      <c r="J437" s="87"/>
      <c r="K437" s="48"/>
      <c r="L437" s="48"/>
      <c r="M437" s="48"/>
    </row>
    <row r="438" spans="1:13" ht="16.5" customHeight="1">
      <c r="A438" s="80"/>
      <c r="B438" s="43"/>
      <c r="C438" s="14"/>
      <c r="D438" s="43"/>
      <c r="E438" s="43"/>
      <c r="F438" s="79"/>
      <c r="G438" s="48"/>
      <c r="H438" s="48"/>
      <c r="I438" s="48"/>
      <c r="J438" s="87"/>
      <c r="K438" s="48"/>
      <c r="L438" s="48"/>
      <c r="M438" s="48"/>
    </row>
    <row r="439" spans="1:13" ht="16.5" customHeight="1">
      <c r="A439" s="80"/>
      <c r="B439" s="43"/>
      <c r="C439" s="14"/>
      <c r="D439" s="43"/>
      <c r="E439" s="43"/>
      <c r="F439" s="79"/>
      <c r="G439" s="48"/>
      <c r="H439" s="48"/>
      <c r="I439" s="48"/>
      <c r="J439" s="87"/>
      <c r="K439" s="48"/>
      <c r="L439" s="48"/>
      <c r="M439" s="48"/>
    </row>
    <row r="440" spans="1:13" ht="16.5" customHeight="1">
      <c r="A440" s="80"/>
      <c r="B440" s="43"/>
      <c r="C440" s="14"/>
      <c r="D440" s="43"/>
      <c r="E440" s="43"/>
      <c r="F440" s="79"/>
      <c r="G440" s="48"/>
      <c r="H440" s="48"/>
      <c r="I440" s="48"/>
      <c r="J440" s="87"/>
      <c r="K440" s="48"/>
      <c r="L440" s="48"/>
      <c r="M440" s="48"/>
    </row>
    <row r="441" spans="1:13" ht="16.5" customHeight="1">
      <c r="A441" s="80"/>
      <c r="B441" s="43"/>
      <c r="C441" s="14"/>
      <c r="D441" s="43"/>
      <c r="E441" s="43"/>
      <c r="F441" s="79"/>
      <c r="G441" s="48"/>
      <c r="H441" s="48"/>
      <c r="I441" s="48"/>
      <c r="J441" s="87"/>
      <c r="K441" s="48"/>
      <c r="L441" s="48"/>
      <c r="M441" s="48"/>
    </row>
    <row r="442" spans="1:13" ht="16.5" customHeight="1">
      <c r="A442" s="80"/>
      <c r="B442" s="43"/>
      <c r="C442" s="14"/>
      <c r="D442" s="43"/>
      <c r="E442" s="43"/>
      <c r="F442" s="79"/>
      <c r="G442" s="48"/>
      <c r="H442" s="48"/>
      <c r="I442" s="48"/>
      <c r="J442" s="87"/>
      <c r="K442" s="48"/>
      <c r="L442" s="48"/>
      <c r="M442" s="48"/>
    </row>
    <row r="443" spans="1:13" ht="16.5" customHeight="1">
      <c r="A443" s="80"/>
      <c r="B443" s="43"/>
      <c r="C443" s="14"/>
      <c r="D443" s="43"/>
      <c r="E443" s="43"/>
      <c r="F443" s="79"/>
      <c r="G443" s="48"/>
      <c r="H443" s="48"/>
      <c r="I443" s="48"/>
      <c r="J443" s="87"/>
      <c r="K443" s="48"/>
      <c r="L443" s="48"/>
      <c r="M443" s="48"/>
    </row>
    <row r="444" spans="1:13" ht="16.5" customHeight="1">
      <c r="A444" s="80"/>
      <c r="B444" s="43"/>
      <c r="C444" s="14"/>
      <c r="D444" s="43"/>
      <c r="E444" s="43"/>
      <c r="F444" s="79"/>
      <c r="G444" s="48"/>
      <c r="H444" s="48"/>
      <c r="I444" s="48"/>
      <c r="J444" s="87"/>
      <c r="K444" s="48"/>
      <c r="L444" s="48"/>
      <c r="M444" s="48"/>
    </row>
    <row r="445" spans="1:13" ht="16.5" customHeight="1">
      <c r="A445" s="80"/>
      <c r="B445" s="43"/>
      <c r="C445" s="14"/>
      <c r="D445" s="43"/>
      <c r="E445" s="43"/>
      <c r="F445" s="79"/>
      <c r="G445" s="48"/>
      <c r="H445" s="48"/>
      <c r="I445" s="48"/>
      <c r="J445" s="87"/>
      <c r="K445" s="48"/>
      <c r="L445" s="48"/>
      <c r="M445" s="48"/>
    </row>
    <row r="446" spans="1:13" ht="16.5" customHeight="1">
      <c r="A446" s="80"/>
      <c r="B446" s="43"/>
      <c r="C446" s="14"/>
      <c r="D446" s="43"/>
      <c r="E446" s="43"/>
      <c r="F446" s="79"/>
      <c r="G446" s="48"/>
      <c r="H446" s="48"/>
      <c r="I446" s="48"/>
      <c r="J446" s="87"/>
      <c r="K446" s="48"/>
      <c r="L446" s="48"/>
      <c r="M446" s="48"/>
    </row>
    <row r="447" spans="1:13" ht="16.5" customHeight="1">
      <c r="A447" s="80"/>
      <c r="B447" s="43"/>
      <c r="C447" s="14"/>
      <c r="D447" s="43"/>
      <c r="E447" s="43"/>
      <c r="F447" s="79"/>
      <c r="G447" s="48"/>
      <c r="H447" s="48"/>
      <c r="I447" s="48"/>
      <c r="J447" s="87"/>
      <c r="K447" s="48"/>
      <c r="L447" s="48"/>
      <c r="M447" s="48"/>
    </row>
    <row r="448" spans="1:13" ht="16.5" customHeight="1">
      <c r="A448" s="80"/>
      <c r="B448" s="43"/>
      <c r="C448" s="14"/>
      <c r="D448" s="43"/>
      <c r="E448" s="43"/>
      <c r="F448" s="79"/>
      <c r="G448" s="48"/>
      <c r="H448" s="48"/>
      <c r="I448" s="48"/>
      <c r="J448" s="87"/>
      <c r="K448" s="48"/>
      <c r="L448" s="48"/>
      <c r="M448" s="48"/>
    </row>
    <row r="449" spans="1:13" ht="16.5" customHeight="1">
      <c r="A449" s="80"/>
      <c r="B449" s="43"/>
      <c r="C449" s="14"/>
      <c r="D449" s="43"/>
      <c r="E449" s="43"/>
      <c r="F449" s="79"/>
      <c r="G449" s="48"/>
      <c r="H449" s="48"/>
      <c r="I449" s="48"/>
      <c r="J449" s="87"/>
      <c r="K449" s="48"/>
      <c r="L449" s="48"/>
      <c r="M449" s="48"/>
    </row>
    <row r="450" spans="1:13" ht="16.5" customHeight="1">
      <c r="A450" s="80"/>
      <c r="B450" s="43"/>
      <c r="C450" s="14"/>
      <c r="D450" s="43"/>
      <c r="E450" s="43"/>
      <c r="F450" s="79"/>
      <c r="G450" s="48"/>
      <c r="H450" s="48"/>
      <c r="I450" s="48"/>
      <c r="J450" s="87"/>
      <c r="K450" s="48"/>
      <c r="L450" s="48"/>
      <c r="M450" s="48"/>
    </row>
    <row r="451" spans="1:13" ht="16.5" customHeight="1">
      <c r="A451" s="80"/>
      <c r="B451" s="43"/>
      <c r="C451" s="14"/>
      <c r="D451" s="43"/>
      <c r="E451" s="43"/>
      <c r="F451" s="79"/>
      <c r="G451" s="48"/>
      <c r="H451" s="48"/>
      <c r="I451" s="48"/>
      <c r="J451" s="87"/>
      <c r="K451" s="48"/>
      <c r="L451" s="48"/>
      <c r="M451" s="48"/>
    </row>
    <row r="452" spans="1:13" ht="16.5" customHeight="1">
      <c r="A452" s="80"/>
      <c r="B452" s="43"/>
      <c r="C452" s="14"/>
      <c r="D452" s="43"/>
      <c r="E452" s="43"/>
      <c r="F452" s="79"/>
      <c r="G452" s="48"/>
      <c r="H452" s="48"/>
      <c r="I452" s="48"/>
      <c r="J452" s="87"/>
      <c r="K452" s="48"/>
      <c r="L452" s="48"/>
      <c r="M452" s="48"/>
    </row>
    <row r="453" spans="1:13" ht="16.5" customHeight="1">
      <c r="A453" s="80"/>
      <c r="B453" s="43"/>
      <c r="C453" s="14"/>
      <c r="D453" s="43"/>
      <c r="E453" s="43"/>
      <c r="F453" s="79"/>
      <c r="G453" s="48"/>
      <c r="H453" s="48"/>
      <c r="I453" s="48"/>
      <c r="J453" s="87"/>
      <c r="K453" s="48"/>
      <c r="L453" s="48"/>
      <c r="M453" s="48"/>
    </row>
    <row r="454" spans="1:13" ht="16.5" customHeight="1">
      <c r="A454" s="80"/>
      <c r="B454" s="43"/>
      <c r="C454" s="14"/>
      <c r="D454" s="43"/>
      <c r="E454" s="43"/>
      <c r="F454" s="79"/>
      <c r="G454" s="48"/>
      <c r="H454" s="48"/>
      <c r="I454" s="48"/>
      <c r="J454" s="87"/>
      <c r="K454" s="48"/>
      <c r="L454" s="48"/>
      <c r="M454" s="48"/>
    </row>
    <row r="455" spans="1:13" ht="16.5" customHeight="1">
      <c r="A455" s="80"/>
      <c r="B455" s="43"/>
      <c r="C455" s="14"/>
      <c r="D455" s="43"/>
      <c r="E455" s="43"/>
      <c r="F455" s="79"/>
      <c r="G455" s="48"/>
      <c r="H455" s="48"/>
      <c r="I455" s="48"/>
      <c r="J455" s="87"/>
      <c r="K455" s="48"/>
      <c r="L455" s="48"/>
      <c r="M455" s="48"/>
    </row>
    <row r="456" spans="1:13" ht="16.5" customHeight="1">
      <c r="A456" s="80"/>
      <c r="B456" s="43"/>
      <c r="C456" s="14"/>
      <c r="D456" s="43"/>
      <c r="E456" s="43"/>
      <c r="F456" s="79"/>
      <c r="G456" s="48"/>
      <c r="H456" s="48"/>
      <c r="I456" s="48"/>
      <c r="J456" s="87"/>
      <c r="K456" s="48"/>
      <c r="L456" s="48"/>
      <c r="M456" s="48"/>
    </row>
    <row r="457" spans="1:13" ht="16.5" customHeight="1">
      <c r="A457" s="80"/>
      <c r="B457" s="43"/>
      <c r="C457" s="14"/>
      <c r="D457" s="43"/>
      <c r="E457" s="43"/>
      <c r="F457" s="79"/>
      <c r="G457" s="48"/>
      <c r="H457" s="48"/>
      <c r="I457" s="48"/>
      <c r="J457" s="87"/>
      <c r="K457" s="48"/>
      <c r="L457" s="48"/>
      <c r="M457" s="48"/>
    </row>
    <row r="458" spans="1:13" ht="16.5" customHeight="1">
      <c r="A458" s="80"/>
      <c r="B458" s="43"/>
      <c r="C458" s="14"/>
      <c r="D458" s="43"/>
      <c r="E458" s="43"/>
      <c r="F458" s="79"/>
      <c r="G458" s="48"/>
      <c r="H458" s="48"/>
      <c r="I458" s="48"/>
      <c r="J458" s="87"/>
      <c r="K458" s="48"/>
      <c r="L458" s="48"/>
      <c r="M458" s="48"/>
    </row>
    <row r="459" spans="1:13" ht="16.5" customHeight="1">
      <c r="A459" s="80"/>
      <c r="B459" s="43"/>
      <c r="C459" s="14"/>
      <c r="D459" s="43"/>
      <c r="E459" s="43"/>
      <c r="F459" s="79"/>
      <c r="G459" s="48"/>
      <c r="H459" s="48"/>
      <c r="I459" s="48"/>
      <c r="J459" s="87"/>
      <c r="K459" s="48"/>
      <c r="L459" s="48"/>
      <c r="M459" s="48"/>
    </row>
    <row r="460" spans="1:13" ht="16.5" customHeight="1">
      <c r="A460" s="80"/>
      <c r="B460" s="43"/>
      <c r="C460" s="14"/>
      <c r="D460" s="43"/>
      <c r="E460" s="43"/>
      <c r="F460" s="79"/>
      <c r="G460" s="48"/>
      <c r="H460" s="48"/>
      <c r="I460" s="48"/>
      <c r="J460" s="87"/>
      <c r="K460" s="48"/>
      <c r="L460" s="48"/>
      <c r="M460" s="48"/>
    </row>
    <row r="461" spans="1:13" ht="16.5" customHeight="1">
      <c r="A461" s="80"/>
      <c r="B461" s="43"/>
      <c r="C461" s="14"/>
      <c r="D461" s="43"/>
      <c r="E461" s="43"/>
      <c r="F461" s="79"/>
      <c r="G461" s="48"/>
      <c r="H461" s="48"/>
      <c r="I461" s="48"/>
      <c r="J461" s="87"/>
      <c r="K461" s="48"/>
      <c r="L461" s="48"/>
      <c r="M461" s="48"/>
    </row>
    <row r="462" spans="1:13" ht="16.5" customHeight="1">
      <c r="A462" s="80"/>
      <c r="B462" s="43"/>
      <c r="C462" s="14"/>
      <c r="D462" s="43"/>
      <c r="E462" s="43"/>
      <c r="F462" s="79"/>
      <c r="G462" s="48"/>
      <c r="H462" s="48"/>
      <c r="I462" s="48"/>
      <c r="J462" s="87"/>
      <c r="K462" s="48"/>
      <c r="L462" s="48"/>
      <c r="M462" s="48"/>
    </row>
    <row r="463" spans="1:13" ht="16.5" customHeight="1">
      <c r="A463" s="80"/>
      <c r="B463" s="43"/>
      <c r="C463" s="14"/>
      <c r="D463" s="43"/>
      <c r="E463" s="43"/>
      <c r="F463" s="79"/>
      <c r="G463" s="48"/>
      <c r="H463" s="48"/>
      <c r="I463" s="48"/>
      <c r="J463" s="87"/>
      <c r="K463" s="48"/>
      <c r="L463" s="48"/>
      <c r="M463" s="48"/>
    </row>
    <row r="464" spans="1:13" ht="16.5" customHeight="1">
      <c r="A464" s="80"/>
      <c r="B464" s="43"/>
      <c r="C464" s="14"/>
      <c r="D464" s="43"/>
      <c r="E464" s="43"/>
      <c r="F464" s="79"/>
      <c r="G464" s="48"/>
      <c r="H464" s="48"/>
      <c r="I464" s="48"/>
      <c r="J464" s="87"/>
      <c r="K464" s="48"/>
      <c r="L464" s="48"/>
      <c r="M464" s="48"/>
    </row>
    <row r="465" spans="1:13" ht="16.5" customHeight="1">
      <c r="A465" s="80"/>
      <c r="B465" s="43"/>
      <c r="C465" s="14"/>
      <c r="D465" s="43"/>
      <c r="E465" s="43"/>
      <c r="F465" s="79"/>
      <c r="G465" s="48"/>
      <c r="H465" s="48"/>
      <c r="I465" s="48"/>
      <c r="J465" s="87"/>
      <c r="K465" s="48"/>
      <c r="L465" s="48"/>
      <c r="M465" s="48"/>
    </row>
    <row r="466" spans="1:13" ht="16.5" customHeight="1">
      <c r="A466" s="80"/>
      <c r="B466" s="43"/>
      <c r="C466" s="14"/>
      <c r="D466" s="43"/>
      <c r="E466" s="43"/>
      <c r="F466" s="79"/>
      <c r="G466" s="48"/>
      <c r="H466" s="48"/>
      <c r="I466" s="48"/>
      <c r="J466" s="87"/>
      <c r="K466" s="48"/>
      <c r="L466" s="48"/>
      <c r="M466" s="48"/>
    </row>
    <row r="467" spans="1:13" ht="16.5" customHeight="1">
      <c r="A467" s="80"/>
      <c r="B467" s="43"/>
      <c r="C467" s="14"/>
      <c r="D467" s="43"/>
      <c r="E467" s="43"/>
      <c r="F467" s="79"/>
      <c r="G467" s="48"/>
      <c r="H467" s="48"/>
      <c r="I467" s="48"/>
      <c r="J467" s="87"/>
      <c r="K467" s="48"/>
      <c r="L467" s="48"/>
      <c r="M467" s="48"/>
    </row>
    <row r="468" spans="1:13" ht="16.5" customHeight="1">
      <c r="A468" s="80"/>
      <c r="B468" s="43"/>
      <c r="C468" s="14"/>
      <c r="D468" s="43"/>
      <c r="E468" s="43"/>
      <c r="F468" s="79"/>
      <c r="G468" s="48"/>
      <c r="H468" s="48"/>
      <c r="I468" s="48"/>
      <c r="J468" s="87"/>
      <c r="K468" s="48"/>
      <c r="L468" s="48"/>
      <c r="M468" s="48"/>
    </row>
    <row r="469" spans="1:13" ht="16.5" customHeight="1">
      <c r="A469" s="80"/>
      <c r="B469" s="43"/>
      <c r="C469" s="14"/>
      <c r="D469" s="43"/>
      <c r="E469" s="43"/>
      <c r="F469" s="79"/>
      <c r="G469" s="48"/>
      <c r="H469" s="48"/>
      <c r="I469" s="48"/>
      <c r="J469" s="87"/>
      <c r="K469" s="48"/>
      <c r="L469" s="48"/>
      <c r="M469" s="48"/>
    </row>
    <row r="470" spans="1:13" ht="16.5" customHeight="1">
      <c r="A470" s="80"/>
      <c r="B470" s="43"/>
      <c r="C470" s="14"/>
      <c r="D470" s="43"/>
      <c r="E470" s="43"/>
      <c r="F470" s="79"/>
      <c r="G470" s="48"/>
      <c r="H470" s="48"/>
      <c r="I470" s="48"/>
      <c r="J470" s="87"/>
      <c r="K470" s="48"/>
      <c r="L470" s="48"/>
      <c r="M470" s="48"/>
    </row>
    <row r="471" spans="1:13" ht="16.5" customHeight="1">
      <c r="A471" s="80"/>
      <c r="B471" s="43"/>
      <c r="C471" s="14"/>
      <c r="D471" s="43"/>
      <c r="E471" s="43"/>
      <c r="F471" s="79"/>
      <c r="G471" s="48"/>
      <c r="H471" s="48"/>
      <c r="I471" s="48"/>
      <c r="J471" s="87"/>
      <c r="K471" s="48"/>
      <c r="L471" s="48"/>
      <c r="M471" s="48"/>
    </row>
    <row r="472" spans="1:13" ht="16.5" customHeight="1">
      <c r="A472" s="80"/>
      <c r="B472" s="43"/>
      <c r="C472" s="14"/>
      <c r="D472" s="43"/>
      <c r="E472" s="43"/>
      <c r="F472" s="79"/>
      <c r="G472" s="48"/>
      <c r="H472" s="48"/>
      <c r="I472" s="48"/>
      <c r="J472" s="87"/>
      <c r="K472" s="48"/>
      <c r="L472" s="48"/>
      <c r="M472" s="48"/>
    </row>
    <row r="473" spans="1:13" ht="16.5" customHeight="1">
      <c r="A473" s="80"/>
      <c r="B473" s="43"/>
      <c r="C473" s="14"/>
      <c r="D473" s="43"/>
      <c r="E473" s="43"/>
      <c r="F473" s="79"/>
      <c r="G473" s="48"/>
      <c r="H473" s="48"/>
      <c r="I473" s="48"/>
      <c r="J473" s="87"/>
      <c r="K473" s="48"/>
      <c r="L473" s="48"/>
      <c r="M473" s="48"/>
    </row>
    <row r="474" spans="1:13" ht="16.5" customHeight="1">
      <c r="A474" s="80"/>
      <c r="B474" s="43"/>
      <c r="C474" s="14"/>
      <c r="D474" s="43"/>
      <c r="E474" s="43"/>
      <c r="F474" s="79"/>
      <c r="G474" s="48"/>
      <c r="H474" s="48"/>
      <c r="I474" s="48"/>
      <c r="J474" s="87"/>
      <c r="K474" s="48"/>
      <c r="L474" s="48"/>
      <c r="M474" s="48"/>
    </row>
    <row r="475" spans="1:13" ht="16.5" customHeight="1">
      <c r="A475" s="80"/>
      <c r="B475" s="43"/>
      <c r="C475" s="14"/>
      <c r="D475" s="43"/>
      <c r="E475" s="43"/>
      <c r="F475" s="79"/>
      <c r="G475" s="48"/>
      <c r="H475" s="48"/>
      <c r="I475" s="48"/>
      <c r="J475" s="87"/>
      <c r="K475" s="48"/>
      <c r="L475" s="48"/>
      <c r="M475" s="48"/>
    </row>
    <row r="476" spans="1:13" ht="16.5" customHeight="1">
      <c r="A476" s="80"/>
      <c r="B476" s="43"/>
      <c r="C476" s="14"/>
      <c r="D476" s="43"/>
      <c r="E476" s="43"/>
      <c r="F476" s="79"/>
      <c r="G476" s="48"/>
      <c r="H476" s="48"/>
      <c r="I476" s="48"/>
      <c r="J476" s="87"/>
      <c r="K476" s="48"/>
      <c r="L476" s="48"/>
      <c r="M476" s="48"/>
    </row>
    <row r="477" spans="1:13" ht="16.5" customHeight="1">
      <c r="A477" s="80"/>
      <c r="B477" s="43"/>
      <c r="C477" s="14"/>
      <c r="D477" s="43"/>
      <c r="E477" s="43"/>
      <c r="F477" s="79"/>
      <c r="G477" s="48"/>
      <c r="H477" s="48"/>
      <c r="I477" s="48"/>
      <c r="J477" s="87"/>
      <c r="K477" s="48"/>
      <c r="L477" s="48"/>
      <c r="M477" s="48"/>
    </row>
    <row r="478" spans="1:13" ht="16.5" customHeight="1">
      <c r="A478" s="80"/>
      <c r="B478" s="43"/>
      <c r="C478" s="14"/>
      <c r="D478" s="43"/>
      <c r="E478" s="43"/>
      <c r="F478" s="79"/>
      <c r="G478" s="48"/>
      <c r="H478" s="48"/>
      <c r="I478" s="48"/>
      <c r="J478" s="87"/>
      <c r="K478" s="48"/>
      <c r="L478" s="48"/>
      <c r="M478" s="48"/>
    </row>
    <row r="479" spans="1:13" ht="16.5" customHeight="1">
      <c r="A479" s="80"/>
      <c r="B479" s="43"/>
      <c r="C479" s="14"/>
      <c r="D479" s="43"/>
      <c r="E479" s="43"/>
      <c r="F479" s="79"/>
      <c r="G479" s="48"/>
      <c r="H479" s="48"/>
      <c r="I479" s="48"/>
      <c r="J479" s="87"/>
      <c r="K479" s="48"/>
      <c r="L479" s="48"/>
      <c r="M479" s="48"/>
    </row>
    <row r="480" spans="1:13" ht="16.5" customHeight="1">
      <c r="A480" s="80"/>
      <c r="B480" s="43"/>
      <c r="C480" s="14"/>
      <c r="D480" s="43"/>
      <c r="E480" s="43"/>
      <c r="F480" s="79"/>
      <c r="G480" s="48"/>
      <c r="H480" s="48"/>
      <c r="I480" s="48"/>
      <c r="J480" s="87"/>
      <c r="K480" s="48"/>
      <c r="L480" s="48"/>
      <c r="M480" s="48"/>
    </row>
    <row r="481" spans="1:13" ht="16.5" customHeight="1">
      <c r="A481" s="80"/>
      <c r="B481" s="43"/>
      <c r="C481" s="14"/>
      <c r="D481" s="43"/>
      <c r="E481" s="43"/>
      <c r="F481" s="79"/>
      <c r="G481" s="48"/>
      <c r="H481" s="48"/>
      <c r="I481" s="48"/>
      <c r="J481" s="87"/>
      <c r="K481" s="48"/>
      <c r="L481" s="48"/>
      <c r="M481" s="48"/>
    </row>
    <row r="482" spans="1:13" ht="16.5" customHeight="1">
      <c r="A482" s="80"/>
      <c r="B482" s="43"/>
      <c r="C482" s="14"/>
      <c r="D482" s="43"/>
      <c r="E482" s="43"/>
      <c r="F482" s="79"/>
      <c r="G482" s="48"/>
      <c r="H482" s="48"/>
      <c r="I482" s="48"/>
      <c r="J482" s="87"/>
      <c r="K482" s="48"/>
      <c r="L482" s="48"/>
      <c r="M482" s="48"/>
    </row>
    <row r="483" spans="1:13" ht="16.5" customHeight="1">
      <c r="A483" s="80"/>
      <c r="B483" s="43"/>
      <c r="C483" s="14"/>
      <c r="D483" s="43"/>
      <c r="E483" s="43"/>
      <c r="F483" s="79"/>
      <c r="G483" s="48"/>
      <c r="H483" s="48"/>
      <c r="I483" s="48"/>
      <c r="J483" s="87"/>
      <c r="K483" s="48"/>
      <c r="L483" s="48"/>
      <c r="M483" s="48"/>
    </row>
    <row r="484" spans="1:13" ht="16.5" customHeight="1">
      <c r="A484" s="80"/>
      <c r="B484" s="43"/>
      <c r="C484" s="14"/>
      <c r="D484" s="43"/>
      <c r="E484" s="43"/>
      <c r="F484" s="79"/>
      <c r="G484" s="48"/>
      <c r="H484" s="48"/>
      <c r="I484" s="48"/>
      <c r="J484" s="87"/>
      <c r="K484" s="48"/>
      <c r="L484" s="48"/>
      <c r="M484" s="48"/>
    </row>
    <row r="485" spans="1:13" ht="16.5" customHeight="1">
      <c r="A485" s="80"/>
      <c r="B485" s="43"/>
      <c r="C485" s="14"/>
      <c r="D485" s="43"/>
      <c r="E485" s="43"/>
      <c r="F485" s="79"/>
      <c r="G485" s="48"/>
      <c r="H485" s="48"/>
      <c r="I485" s="48"/>
      <c r="J485" s="87"/>
      <c r="K485" s="48"/>
      <c r="L485" s="48"/>
      <c r="M485" s="48"/>
    </row>
    <row r="486" spans="1:13" ht="16.5" customHeight="1">
      <c r="A486" s="80"/>
      <c r="B486" s="43"/>
      <c r="C486" s="14"/>
      <c r="D486" s="43"/>
      <c r="E486" s="43"/>
      <c r="F486" s="79"/>
      <c r="G486" s="48"/>
      <c r="H486" s="48"/>
      <c r="I486" s="48"/>
      <c r="J486" s="87"/>
      <c r="K486" s="48"/>
      <c r="L486" s="48"/>
      <c r="M486" s="48"/>
    </row>
    <row r="487" spans="1:13" ht="16.5" customHeight="1">
      <c r="A487" s="80"/>
      <c r="B487" s="43"/>
      <c r="C487" s="14"/>
      <c r="D487" s="43"/>
      <c r="E487" s="43"/>
      <c r="F487" s="79"/>
      <c r="G487" s="48"/>
      <c r="H487" s="48"/>
      <c r="I487" s="48"/>
      <c r="J487" s="87"/>
      <c r="K487" s="48"/>
      <c r="L487" s="48"/>
      <c r="M487" s="48"/>
    </row>
    <row r="488" spans="1:13" ht="16.5" customHeight="1">
      <c r="A488" s="80"/>
      <c r="B488" s="43"/>
      <c r="C488" s="14"/>
      <c r="D488" s="43"/>
      <c r="E488" s="43"/>
      <c r="F488" s="79"/>
      <c r="G488" s="48"/>
      <c r="H488" s="48"/>
      <c r="I488" s="48"/>
      <c r="J488" s="87"/>
      <c r="K488" s="48"/>
      <c r="L488" s="48"/>
      <c r="M488" s="48"/>
    </row>
    <row r="489" spans="1:13" ht="16.5" customHeight="1">
      <c r="A489" s="80"/>
      <c r="B489" s="43"/>
      <c r="C489" s="14"/>
      <c r="D489" s="43"/>
      <c r="E489" s="43"/>
      <c r="F489" s="79"/>
      <c r="G489" s="48"/>
      <c r="H489" s="48"/>
      <c r="I489" s="48"/>
      <c r="J489" s="87"/>
      <c r="K489" s="48"/>
      <c r="L489" s="48"/>
      <c r="M489" s="48"/>
    </row>
    <row r="490" spans="1:13" ht="16.5" customHeight="1">
      <c r="A490" s="80"/>
      <c r="B490" s="43"/>
      <c r="C490" s="14"/>
      <c r="D490" s="43"/>
      <c r="E490" s="43"/>
      <c r="F490" s="79"/>
      <c r="G490" s="48"/>
      <c r="H490" s="48"/>
      <c r="I490" s="48"/>
      <c r="J490" s="87"/>
      <c r="K490" s="48"/>
      <c r="L490" s="48"/>
      <c r="M490" s="48"/>
    </row>
    <row r="491" spans="1:13" ht="16.5" customHeight="1">
      <c r="A491" s="80"/>
      <c r="B491" s="43"/>
      <c r="C491" s="14"/>
      <c r="D491" s="43"/>
      <c r="E491" s="43"/>
      <c r="F491" s="79"/>
      <c r="G491" s="48"/>
      <c r="H491" s="48"/>
      <c r="I491" s="48"/>
      <c r="J491" s="87"/>
      <c r="K491" s="48"/>
      <c r="L491" s="48"/>
      <c r="M491" s="48"/>
    </row>
    <row r="492" spans="1:13" ht="16.5" customHeight="1">
      <c r="A492" s="80"/>
      <c r="B492" s="43"/>
      <c r="C492" s="14"/>
      <c r="D492" s="43"/>
      <c r="E492" s="43"/>
      <c r="F492" s="79"/>
      <c r="G492" s="48"/>
      <c r="H492" s="48"/>
      <c r="I492" s="48"/>
      <c r="J492" s="87"/>
      <c r="K492" s="48"/>
      <c r="L492" s="48"/>
      <c r="M492" s="48"/>
    </row>
    <row r="493" spans="1:13" ht="16.5" customHeight="1">
      <c r="A493" s="80"/>
      <c r="B493" s="43"/>
      <c r="C493" s="14"/>
      <c r="D493" s="43"/>
      <c r="E493" s="43"/>
      <c r="F493" s="79"/>
      <c r="G493" s="48"/>
      <c r="H493" s="48"/>
      <c r="I493" s="48"/>
      <c r="J493" s="87"/>
      <c r="K493" s="48"/>
      <c r="L493" s="48"/>
      <c r="M493" s="48"/>
    </row>
    <row r="494" spans="1:13" ht="16.5" customHeight="1">
      <c r="A494" s="80"/>
      <c r="B494" s="43"/>
      <c r="C494" s="14"/>
      <c r="D494" s="43"/>
      <c r="E494" s="43"/>
      <c r="F494" s="79"/>
      <c r="G494" s="48"/>
      <c r="H494" s="48"/>
      <c r="I494" s="48"/>
      <c r="J494" s="87"/>
      <c r="K494" s="48"/>
      <c r="L494" s="48"/>
      <c r="M494" s="48"/>
    </row>
    <row r="495" spans="1:13" ht="16.5" customHeight="1">
      <c r="A495" s="80"/>
      <c r="B495" s="43"/>
      <c r="C495" s="14"/>
      <c r="D495" s="43"/>
      <c r="E495" s="43"/>
      <c r="F495" s="79"/>
      <c r="G495" s="48"/>
      <c r="H495" s="48"/>
      <c r="I495" s="48"/>
      <c r="J495" s="87"/>
      <c r="K495" s="48"/>
      <c r="L495" s="48"/>
      <c r="M495" s="48"/>
    </row>
    <row r="496" spans="1:13" ht="16.5" customHeight="1">
      <c r="A496" s="80"/>
      <c r="B496" s="43"/>
      <c r="C496" s="14"/>
      <c r="D496" s="43"/>
      <c r="E496" s="43"/>
      <c r="F496" s="79"/>
      <c r="G496" s="48"/>
      <c r="H496" s="48"/>
      <c r="I496" s="48"/>
      <c r="J496" s="87"/>
      <c r="K496" s="48"/>
      <c r="L496" s="48"/>
      <c r="M496" s="48"/>
    </row>
    <row r="497" spans="1:13" ht="16.5" customHeight="1">
      <c r="A497" s="80"/>
      <c r="B497" s="43"/>
      <c r="C497" s="14"/>
      <c r="D497" s="43"/>
      <c r="E497" s="43"/>
      <c r="F497" s="79"/>
      <c r="G497" s="48"/>
      <c r="H497" s="48"/>
      <c r="I497" s="48"/>
      <c r="J497" s="87"/>
      <c r="K497" s="48"/>
      <c r="L497" s="48"/>
      <c r="M497" s="48"/>
    </row>
    <row r="498" spans="1:13" ht="16.5" customHeight="1">
      <c r="A498" s="80"/>
      <c r="B498" s="43"/>
      <c r="C498" s="14"/>
      <c r="D498" s="43"/>
      <c r="E498" s="43"/>
      <c r="F498" s="79"/>
      <c r="G498" s="48"/>
      <c r="H498" s="48"/>
      <c r="I498" s="48"/>
      <c r="J498" s="87"/>
      <c r="K498" s="48"/>
      <c r="L498" s="48"/>
      <c r="M498" s="48"/>
    </row>
    <row r="499" spans="1:13" ht="16.5" customHeight="1">
      <c r="A499" s="80"/>
      <c r="B499" s="43"/>
      <c r="C499" s="14"/>
      <c r="D499" s="43"/>
      <c r="E499" s="43"/>
      <c r="F499" s="79"/>
      <c r="G499" s="48"/>
      <c r="H499" s="48"/>
      <c r="I499" s="48"/>
      <c r="J499" s="87"/>
      <c r="K499" s="48"/>
      <c r="L499" s="48"/>
      <c r="M499" s="48"/>
    </row>
    <row r="500" spans="1:13" ht="16.5" customHeight="1">
      <c r="A500" s="80"/>
      <c r="B500" s="43"/>
      <c r="C500" s="14"/>
      <c r="D500" s="43"/>
      <c r="E500" s="43"/>
      <c r="F500" s="79"/>
      <c r="G500" s="48"/>
      <c r="H500" s="48"/>
      <c r="I500" s="48"/>
      <c r="J500" s="87"/>
      <c r="K500" s="48"/>
      <c r="L500" s="48"/>
      <c r="M500" s="48"/>
    </row>
    <row r="501" spans="1:13" ht="16.5" customHeight="1">
      <c r="A501" s="80"/>
      <c r="B501" s="43"/>
      <c r="C501" s="14"/>
      <c r="D501" s="43"/>
      <c r="E501" s="43"/>
      <c r="F501" s="79"/>
      <c r="G501" s="48"/>
      <c r="H501" s="48"/>
      <c r="I501" s="48"/>
      <c r="J501" s="87"/>
      <c r="K501" s="48"/>
      <c r="L501" s="48"/>
      <c r="M501" s="48"/>
    </row>
    <row r="502" spans="1:13" ht="16.5" customHeight="1">
      <c r="A502" s="80"/>
      <c r="B502" s="43"/>
      <c r="C502" s="14"/>
      <c r="D502" s="43"/>
      <c r="E502" s="43"/>
      <c r="F502" s="79"/>
      <c r="G502" s="48"/>
      <c r="H502" s="48"/>
      <c r="I502" s="48"/>
      <c r="J502" s="87"/>
      <c r="K502" s="48"/>
      <c r="L502" s="48"/>
      <c r="M502" s="48"/>
    </row>
    <row r="503" spans="1:13" ht="16.5" customHeight="1">
      <c r="A503" s="80"/>
      <c r="B503" s="43"/>
      <c r="C503" s="14"/>
      <c r="D503" s="43"/>
      <c r="E503" s="43"/>
      <c r="F503" s="79"/>
      <c r="G503" s="48"/>
      <c r="H503" s="48"/>
      <c r="I503" s="48"/>
      <c r="J503" s="87"/>
      <c r="K503" s="48"/>
      <c r="L503" s="48"/>
      <c r="M503" s="48"/>
    </row>
    <row r="504" spans="1:13" ht="16.5" customHeight="1">
      <c r="A504" s="80"/>
      <c r="B504" s="43"/>
      <c r="C504" s="14"/>
      <c r="D504" s="43"/>
      <c r="E504" s="43"/>
      <c r="F504" s="79"/>
      <c r="G504" s="48"/>
      <c r="H504" s="48"/>
      <c r="I504" s="48"/>
      <c r="J504" s="87"/>
      <c r="K504" s="48"/>
      <c r="L504" s="48"/>
      <c r="M504" s="48"/>
    </row>
    <row r="505" spans="1:13" ht="16.5" customHeight="1">
      <c r="A505" s="80"/>
      <c r="B505" s="43"/>
      <c r="C505" s="14"/>
      <c r="D505" s="43"/>
      <c r="E505" s="43"/>
      <c r="F505" s="79"/>
      <c r="G505" s="48"/>
      <c r="H505" s="48"/>
      <c r="I505" s="48"/>
      <c r="J505" s="87"/>
      <c r="K505" s="48"/>
      <c r="L505" s="48"/>
      <c r="M505" s="48"/>
    </row>
    <row r="506" spans="1:13" ht="16.5" customHeight="1">
      <c r="A506" s="80"/>
      <c r="B506" s="43"/>
      <c r="C506" s="14"/>
      <c r="D506" s="43"/>
      <c r="E506" s="43"/>
      <c r="F506" s="79"/>
      <c r="G506" s="48"/>
      <c r="H506" s="48"/>
      <c r="I506" s="48"/>
      <c r="J506" s="87"/>
      <c r="K506" s="48"/>
      <c r="L506" s="48"/>
      <c r="M506" s="48"/>
    </row>
    <row r="507" spans="1:13" ht="16.5" customHeight="1">
      <c r="A507" s="80"/>
      <c r="B507" s="43"/>
      <c r="C507" s="14"/>
      <c r="D507" s="43"/>
      <c r="E507" s="43"/>
      <c r="F507" s="79"/>
      <c r="G507" s="48"/>
      <c r="H507" s="48"/>
      <c r="I507" s="48"/>
      <c r="J507" s="87"/>
      <c r="K507" s="48"/>
      <c r="L507" s="48"/>
      <c r="M507" s="48"/>
    </row>
    <row r="508" spans="1:13" ht="16.5" customHeight="1">
      <c r="A508" s="80"/>
      <c r="B508" s="43"/>
      <c r="C508" s="14"/>
      <c r="D508" s="43"/>
      <c r="E508" s="43"/>
      <c r="F508" s="79"/>
      <c r="G508" s="48"/>
      <c r="H508" s="48"/>
      <c r="I508" s="48"/>
      <c r="J508" s="87"/>
      <c r="K508" s="48"/>
      <c r="L508" s="48"/>
      <c r="M508" s="48"/>
    </row>
    <row r="509" spans="1:13" ht="16.5" customHeight="1">
      <c r="A509" s="80"/>
      <c r="B509" s="43"/>
      <c r="C509" s="14"/>
      <c r="D509" s="43"/>
      <c r="E509" s="43"/>
      <c r="F509" s="79"/>
      <c r="G509" s="48"/>
      <c r="H509" s="48"/>
      <c r="I509" s="48"/>
      <c r="J509" s="87"/>
      <c r="K509" s="48"/>
      <c r="L509" s="48"/>
      <c r="M509" s="48"/>
    </row>
    <row r="510" spans="1:13" ht="16.5" customHeight="1">
      <c r="A510" s="80"/>
      <c r="B510" s="43"/>
      <c r="C510" s="14"/>
      <c r="D510" s="43"/>
      <c r="E510" s="43"/>
      <c r="F510" s="79"/>
      <c r="G510" s="48"/>
      <c r="H510" s="48"/>
      <c r="I510" s="48"/>
      <c r="J510" s="87"/>
      <c r="K510" s="48"/>
      <c r="L510" s="48"/>
      <c r="M510" s="48"/>
    </row>
    <row r="511" spans="1:13" ht="16.5" customHeight="1">
      <c r="A511" s="80"/>
      <c r="B511" s="43"/>
      <c r="C511" s="14"/>
      <c r="D511" s="43"/>
      <c r="E511" s="43"/>
      <c r="F511" s="79"/>
      <c r="G511" s="48"/>
      <c r="H511" s="48"/>
      <c r="I511" s="48"/>
      <c r="J511" s="87"/>
      <c r="K511" s="48"/>
      <c r="L511" s="48"/>
      <c r="M511" s="48"/>
    </row>
    <row r="512" spans="1:13" ht="16.5" customHeight="1">
      <c r="A512" s="80"/>
      <c r="B512" s="43"/>
      <c r="C512" s="14"/>
      <c r="D512" s="43"/>
      <c r="E512" s="43"/>
      <c r="F512" s="79"/>
      <c r="G512" s="48"/>
      <c r="H512" s="48"/>
      <c r="I512" s="48"/>
      <c r="J512" s="87"/>
      <c r="K512" s="48"/>
      <c r="L512" s="48"/>
      <c r="M512" s="48"/>
    </row>
    <row r="513" spans="1:13" ht="16.5" customHeight="1">
      <c r="A513" s="80"/>
      <c r="B513" s="43"/>
      <c r="C513" s="14"/>
      <c r="D513" s="43"/>
      <c r="E513" s="43"/>
      <c r="F513" s="79"/>
      <c r="G513" s="48"/>
      <c r="H513" s="48"/>
      <c r="I513" s="48"/>
      <c r="J513" s="87"/>
      <c r="K513" s="48"/>
      <c r="L513" s="48"/>
      <c r="M513" s="48"/>
    </row>
    <row r="514" spans="1:13" ht="16.5" customHeight="1">
      <c r="A514" s="80"/>
      <c r="B514" s="43"/>
      <c r="C514" s="14"/>
      <c r="D514" s="43"/>
      <c r="E514" s="43"/>
      <c r="F514" s="79"/>
      <c r="G514" s="48"/>
      <c r="H514" s="48"/>
      <c r="I514" s="48"/>
      <c r="J514" s="87"/>
      <c r="K514" s="48"/>
      <c r="L514" s="48"/>
      <c r="M514" s="48"/>
    </row>
    <row r="515" spans="1:13" ht="16.5" customHeight="1">
      <c r="A515" s="80"/>
      <c r="B515" s="43"/>
      <c r="C515" s="14"/>
      <c r="D515" s="43"/>
      <c r="E515" s="43"/>
      <c r="F515" s="79"/>
      <c r="G515" s="48"/>
      <c r="H515" s="48"/>
      <c r="I515" s="48"/>
      <c r="J515" s="87"/>
      <c r="K515" s="48"/>
      <c r="L515" s="48"/>
      <c r="M515" s="48"/>
    </row>
    <row r="516" spans="1:13" ht="16.5" customHeight="1">
      <c r="A516" s="80"/>
      <c r="B516" s="43"/>
      <c r="C516" s="14"/>
      <c r="D516" s="43"/>
      <c r="E516" s="43"/>
      <c r="F516" s="79"/>
      <c r="G516" s="48"/>
      <c r="H516" s="48"/>
      <c r="I516" s="48"/>
      <c r="J516" s="87"/>
      <c r="K516" s="48"/>
      <c r="L516" s="48"/>
      <c r="M516" s="48"/>
    </row>
    <row r="517" spans="1:13" ht="16.5" customHeight="1">
      <c r="A517" s="80"/>
      <c r="B517" s="43"/>
      <c r="C517" s="14"/>
      <c r="D517" s="43"/>
      <c r="E517" s="43"/>
      <c r="F517" s="79"/>
      <c r="G517" s="48"/>
      <c r="H517" s="48"/>
      <c r="I517" s="48"/>
      <c r="J517" s="87"/>
      <c r="K517" s="48"/>
      <c r="L517" s="48"/>
      <c r="M517" s="48"/>
    </row>
    <row r="518" spans="1:13" ht="16.5" customHeight="1">
      <c r="A518" s="80"/>
      <c r="B518" s="43"/>
      <c r="C518" s="14"/>
      <c r="D518" s="43"/>
      <c r="E518" s="43"/>
      <c r="F518" s="79"/>
      <c r="G518" s="48"/>
      <c r="H518" s="48"/>
      <c r="I518" s="48"/>
      <c r="J518" s="87"/>
      <c r="K518" s="48"/>
      <c r="L518" s="48"/>
      <c r="M518" s="48"/>
    </row>
    <row r="519" spans="1:13" ht="16.5" customHeight="1">
      <c r="A519" s="80"/>
      <c r="B519" s="43"/>
      <c r="C519" s="14"/>
      <c r="D519" s="43"/>
      <c r="E519" s="43"/>
      <c r="F519" s="79"/>
      <c r="G519" s="48"/>
      <c r="H519" s="48"/>
      <c r="I519" s="48"/>
      <c r="J519" s="87"/>
      <c r="K519" s="48"/>
      <c r="L519" s="48"/>
      <c r="M519" s="48"/>
    </row>
    <row r="520" spans="1:13" ht="16.5" customHeight="1">
      <c r="A520" s="80"/>
      <c r="B520" s="43"/>
      <c r="C520" s="14"/>
      <c r="D520" s="43"/>
      <c r="E520" s="43"/>
      <c r="F520" s="79"/>
      <c r="G520" s="48"/>
      <c r="H520" s="48"/>
      <c r="I520" s="48"/>
      <c r="J520" s="87"/>
      <c r="K520" s="48"/>
      <c r="L520" s="48"/>
      <c r="M520" s="48"/>
    </row>
    <row r="521" spans="1:13" ht="16.5" customHeight="1">
      <c r="A521" s="80"/>
      <c r="B521" s="43"/>
      <c r="C521" s="14"/>
      <c r="D521" s="43"/>
      <c r="E521" s="43"/>
      <c r="F521" s="79"/>
      <c r="G521" s="48"/>
      <c r="H521" s="48"/>
      <c r="I521" s="48"/>
      <c r="J521" s="87"/>
      <c r="K521" s="48"/>
      <c r="L521" s="48"/>
      <c r="M521" s="48"/>
    </row>
    <row r="522" spans="1:13" ht="16.5" customHeight="1">
      <c r="A522" s="80"/>
      <c r="B522" s="43"/>
      <c r="C522" s="14"/>
      <c r="D522" s="43"/>
      <c r="E522" s="43"/>
      <c r="F522" s="79"/>
      <c r="G522" s="48"/>
      <c r="H522" s="48"/>
      <c r="I522" s="48"/>
      <c r="J522" s="87"/>
      <c r="K522" s="48"/>
      <c r="L522" s="48"/>
      <c r="M522" s="48"/>
    </row>
    <row r="523" spans="1:13" ht="16.5" customHeight="1">
      <c r="A523" s="80"/>
      <c r="B523" s="43"/>
      <c r="C523" s="14"/>
      <c r="D523" s="43"/>
      <c r="E523" s="43"/>
      <c r="F523" s="79"/>
      <c r="G523" s="48"/>
      <c r="H523" s="48"/>
      <c r="I523" s="48"/>
      <c r="J523" s="87"/>
      <c r="K523" s="48"/>
      <c r="L523" s="48"/>
      <c r="M523" s="48"/>
    </row>
    <row r="524" spans="1:13" ht="16.5" customHeight="1">
      <c r="A524" s="80"/>
      <c r="B524" s="43"/>
      <c r="C524" s="14"/>
      <c r="D524" s="43"/>
      <c r="E524" s="43"/>
      <c r="F524" s="79"/>
      <c r="G524" s="48"/>
      <c r="H524" s="48"/>
      <c r="I524" s="48"/>
      <c r="J524" s="87"/>
      <c r="K524" s="48"/>
      <c r="L524" s="48"/>
      <c r="M524" s="48"/>
    </row>
    <row r="525" spans="1:13" ht="16.5" customHeight="1">
      <c r="A525" s="80"/>
      <c r="B525" s="43"/>
      <c r="C525" s="14"/>
      <c r="D525" s="43"/>
      <c r="E525" s="43"/>
      <c r="F525" s="79"/>
      <c r="G525" s="48"/>
      <c r="H525" s="48"/>
      <c r="I525" s="48"/>
      <c r="J525" s="87"/>
      <c r="K525" s="48"/>
      <c r="L525" s="48"/>
      <c r="M525" s="48"/>
    </row>
    <row r="526" spans="1:13" ht="16.5" customHeight="1">
      <c r="A526" s="80"/>
      <c r="B526" s="43"/>
      <c r="C526" s="14"/>
      <c r="D526" s="43"/>
      <c r="E526" s="43"/>
      <c r="F526" s="79"/>
      <c r="G526" s="48"/>
      <c r="H526" s="48"/>
      <c r="I526" s="48"/>
      <c r="J526" s="87"/>
      <c r="K526" s="48"/>
      <c r="L526" s="48"/>
      <c r="M526" s="48"/>
    </row>
    <row r="527" spans="1:13" ht="16.5" customHeight="1">
      <c r="A527" s="80"/>
      <c r="B527" s="43"/>
      <c r="C527" s="14"/>
      <c r="D527" s="43"/>
      <c r="E527" s="43"/>
      <c r="F527" s="79"/>
      <c r="G527" s="48"/>
      <c r="H527" s="48"/>
      <c r="I527" s="48"/>
      <c r="J527" s="87"/>
      <c r="K527" s="48"/>
      <c r="L527" s="48"/>
      <c r="M527" s="48"/>
    </row>
    <row r="528" spans="1:13" ht="16.5" customHeight="1">
      <c r="A528" s="80"/>
      <c r="B528" s="43"/>
      <c r="C528" s="14"/>
      <c r="D528" s="43"/>
      <c r="E528" s="43"/>
      <c r="F528" s="79"/>
      <c r="G528" s="48"/>
      <c r="H528" s="48"/>
      <c r="I528" s="48"/>
      <c r="J528" s="87"/>
      <c r="K528" s="48"/>
      <c r="L528" s="48"/>
      <c r="M528" s="48"/>
    </row>
    <row r="529" spans="1:13" ht="16.5" customHeight="1">
      <c r="A529" s="80"/>
      <c r="B529" s="43"/>
      <c r="C529" s="14"/>
      <c r="D529" s="43"/>
      <c r="E529" s="43"/>
      <c r="F529" s="79"/>
      <c r="G529" s="48"/>
      <c r="H529" s="48"/>
      <c r="I529" s="48"/>
      <c r="J529" s="87"/>
      <c r="K529" s="48"/>
      <c r="L529" s="48"/>
      <c r="M529" s="48"/>
    </row>
    <row r="530" spans="1:13" ht="16.5" customHeight="1">
      <c r="A530" s="80"/>
      <c r="B530" s="43"/>
      <c r="C530" s="14"/>
      <c r="D530" s="43"/>
      <c r="E530" s="43"/>
      <c r="F530" s="79"/>
      <c r="G530" s="48"/>
      <c r="H530" s="48"/>
      <c r="I530" s="48"/>
      <c r="J530" s="87"/>
      <c r="K530" s="48"/>
      <c r="L530" s="48"/>
      <c r="M530" s="48"/>
    </row>
    <row r="531" spans="1:13" ht="16.5" customHeight="1">
      <c r="A531" s="80"/>
      <c r="B531" s="43"/>
      <c r="C531" s="14"/>
      <c r="D531" s="43"/>
      <c r="E531" s="43"/>
      <c r="F531" s="79"/>
      <c r="G531" s="48"/>
      <c r="H531" s="48"/>
      <c r="I531" s="48"/>
      <c r="J531" s="87"/>
      <c r="K531" s="48"/>
      <c r="L531" s="48"/>
      <c r="M531" s="48"/>
    </row>
    <row r="532" spans="1:13" ht="16.5" customHeight="1">
      <c r="A532" s="80"/>
      <c r="B532" s="43"/>
      <c r="C532" s="14"/>
      <c r="D532" s="43"/>
      <c r="E532" s="43"/>
      <c r="F532" s="79"/>
      <c r="G532" s="48"/>
      <c r="H532" s="48"/>
      <c r="I532" s="48"/>
      <c r="J532" s="87"/>
      <c r="K532" s="48"/>
      <c r="L532" s="48"/>
      <c r="M532" s="48"/>
    </row>
    <row r="533" spans="1:13" ht="16.5" customHeight="1">
      <c r="A533" s="80"/>
      <c r="B533" s="43"/>
      <c r="C533" s="14"/>
      <c r="D533" s="43"/>
      <c r="E533" s="43"/>
      <c r="F533" s="79"/>
      <c r="G533" s="48"/>
      <c r="H533" s="48"/>
      <c r="I533" s="48"/>
      <c r="J533" s="87"/>
      <c r="K533" s="48"/>
      <c r="L533" s="48"/>
      <c r="M533" s="48"/>
    </row>
    <row r="534" spans="1:13" ht="16.5" customHeight="1">
      <c r="A534" s="80"/>
      <c r="B534" s="43"/>
      <c r="C534" s="14"/>
      <c r="D534" s="43"/>
      <c r="E534" s="43"/>
      <c r="F534" s="79"/>
      <c r="G534" s="48"/>
      <c r="H534" s="48"/>
      <c r="I534" s="48"/>
      <c r="J534" s="87"/>
      <c r="K534" s="48"/>
      <c r="L534" s="48"/>
      <c r="M534" s="48"/>
    </row>
    <row r="535" spans="1:13" ht="16.5" customHeight="1">
      <c r="A535" s="80"/>
      <c r="B535" s="43"/>
      <c r="C535" s="14"/>
      <c r="D535" s="43"/>
      <c r="E535" s="43"/>
      <c r="F535" s="79"/>
      <c r="G535" s="48"/>
      <c r="H535" s="48"/>
      <c r="I535" s="48"/>
      <c r="J535" s="87"/>
      <c r="K535" s="48"/>
      <c r="L535" s="48"/>
      <c r="M535" s="48"/>
    </row>
    <row r="536" spans="1:13" ht="16.5" customHeight="1">
      <c r="A536" s="80"/>
      <c r="B536" s="43"/>
      <c r="C536" s="14"/>
      <c r="D536" s="43"/>
      <c r="E536" s="43"/>
      <c r="F536" s="79"/>
      <c r="G536" s="48"/>
      <c r="H536" s="48"/>
      <c r="I536" s="48"/>
      <c r="J536" s="87"/>
      <c r="K536" s="48"/>
      <c r="L536" s="48"/>
      <c r="M536" s="48"/>
    </row>
    <row r="537" spans="1:13" ht="16.5" customHeight="1">
      <c r="A537" s="80"/>
      <c r="B537" s="43"/>
      <c r="C537" s="14"/>
      <c r="D537" s="43"/>
      <c r="E537" s="43"/>
      <c r="F537" s="79"/>
      <c r="G537" s="48"/>
      <c r="H537" s="48"/>
      <c r="I537" s="48"/>
      <c r="J537" s="87"/>
      <c r="K537" s="48"/>
      <c r="L537" s="48"/>
      <c r="M537" s="48"/>
    </row>
    <row r="538" spans="1:13" ht="16.5" customHeight="1">
      <c r="A538" s="80"/>
      <c r="B538" s="43"/>
      <c r="C538" s="14"/>
      <c r="D538" s="43"/>
      <c r="E538" s="43"/>
      <c r="F538" s="79"/>
      <c r="G538" s="48"/>
      <c r="H538" s="48"/>
      <c r="I538" s="48"/>
      <c r="J538" s="87"/>
      <c r="K538" s="48"/>
      <c r="L538" s="48"/>
      <c r="M538" s="48"/>
    </row>
    <row r="539" spans="1:13" ht="16.5" customHeight="1">
      <c r="A539" s="80"/>
      <c r="B539" s="43"/>
      <c r="C539" s="14"/>
      <c r="D539" s="43"/>
      <c r="E539" s="43"/>
      <c r="F539" s="79"/>
      <c r="G539" s="48"/>
      <c r="H539" s="48"/>
      <c r="I539" s="48"/>
      <c r="J539" s="87"/>
      <c r="K539" s="48"/>
      <c r="L539" s="48"/>
      <c r="M539" s="48"/>
    </row>
    <row r="540" spans="1:13" ht="16.5" customHeight="1">
      <c r="A540" s="80"/>
      <c r="B540" s="43"/>
      <c r="C540" s="14"/>
      <c r="D540" s="43"/>
      <c r="E540" s="43"/>
      <c r="F540" s="79"/>
      <c r="G540" s="48"/>
      <c r="H540" s="48"/>
      <c r="I540" s="48"/>
      <c r="J540" s="87"/>
      <c r="K540" s="48"/>
      <c r="L540" s="48"/>
      <c r="M540" s="48"/>
    </row>
    <row r="541" spans="1:13" ht="16.5" customHeight="1">
      <c r="A541" s="80"/>
      <c r="B541" s="43"/>
      <c r="C541" s="14"/>
      <c r="D541" s="43"/>
      <c r="E541" s="43"/>
      <c r="F541" s="79"/>
      <c r="G541" s="48"/>
      <c r="H541" s="48"/>
      <c r="I541" s="48"/>
      <c r="J541" s="87"/>
      <c r="K541" s="48"/>
      <c r="L541" s="48"/>
      <c r="M541" s="48"/>
    </row>
    <row r="542" spans="1:13" ht="16.5" customHeight="1">
      <c r="A542" s="80"/>
      <c r="B542" s="43"/>
      <c r="C542" s="14"/>
      <c r="D542" s="43"/>
      <c r="E542" s="43"/>
      <c r="F542" s="79"/>
      <c r="G542" s="48"/>
      <c r="H542" s="48"/>
      <c r="I542" s="48"/>
      <c r="J542" s="87"/>
      <c r="K542" s="48"/>
      <c r="L542" s="48"/>
      <c r="M542" s="48"/>
    </row>
    <row r="543" spans="1:13" ht="16.5" customHeight="1">
      <c r="A543" s="80"/>
      <c r="B543" s="43"/>
      <c r="C543" s="14"/>
      <c r="D543" s="43"/>
      <c r="E543" s="43"/>
      <c r="F543" s="79"/>
      <c r="G543" s="48"/>
      <c r="H543" s="48"/>
      <c r="I543" s="48"/>
      <c r="J543" s="87"/>
      <c r="K543" s="48"/>
      <c r="L543" s="48"/>
      <c r="M543" s="48"/>
    </row>
    <row r="544" spans="1:13" ht="16.5" customHeight="1">
      <c r="A544" s="80"/>
      <c r="B544" s="43"/>
      <c r="C544" s="14"/>
      <c r="D544" s="43"/>
      <c r="E544" s="43"/>
      <c r="F544" s="79"/>
      <c r="G544" s="48"/>
      <c r="H544" s="48"/>
      <c r="I544" s="48"/>
      <c r="J544" s="87"/>
      <c r="K544" s="48"/>
      <c r="L544" s="48"/>
      <c r="M544" s="48"/>
    </row>
    <row r="545" spans="1:13" ht="16.5" customHeight="1">
      <c r="A545" s="80"/>
      <c r="B545" s="43"/>
      <c r="C545" s="14"/>
      <c r="D545" s="43"/>
      <c r="E545" s="43"/>
      <c r="F545" s="79"/>
      <c r="G545" s="48"/>
      <c r="H545" s="48"/>
      <c r="I545" s="48"/>
      <c r="J545" s="87"/>
      <c r="K545" s="48"/>
      <c r="L545" s="48"/>
      <c r="M545" s="48"/>
    </row>
    <row r="546" spans="1:13" ht="16.5" customHeight="1">
      <c r="A546" s="80"/>
      <c r="B546" s="43"/>
      <c r="C546" s="14"/>
      <c r="D546" s="43"/>
      <c r="E546" s="43"/>
      <c r="F546" s="79"/>
      <c r="G546" s="48"/>
      <c r="H546" s="48"/>
      <c r="I546" s="48"/>
      <c r="J546" s="87"/>
      <c r="K546" s="48"/>
      <c r="L546" s="48"/>
      <c r="M546" s="48"/>
    </row>
    <row r="547" spans="1:13" ht="16.5" customHeight="1">
      <c r="A547" s="80"/>
      <c r="B547" s="43"/>
      <c r="C547" s="14"/>
      <c r="D547" s="43"/>
      <c r="E547" s="43"/>
      <c r="F547" s="79"/>
      <c r="G547" s="48"/>
      <c r="H547" s="48"/>
      <c r="I547" s="48"/>
      <c r="J547" s="87"/>
      <c r="K547" s="48"/>
      <c r="L547" s="48"/>
      <c r="M547" s="48"/>
    </row>
    <row r="548" spans="1:13" ht="16.5" customHeight="1">
      <c r="A548" s="80"/>
      <c r="B548" s="43"/>
      <c r="C548" s="14"/>
      <c r="D548" s="43"/>
      <c r="E548" s="43"/>
      <c r="F548" s="79"/>
      <c r="G548" s="48"/>
      <c r="H548" s="48"/>
      <c r="I548" s="48"/>
      <c r="J548" s="87"/>
      <c r="K548" s="48"/>
      <c r="L548" s="48"/>
      <c r="M548" s="48"/>
    </row>
    <row r="549" spans="1:13" ht="16.5" customHeight="1">
      <c r="A549" s="80"/>
      <c r="B549" s="43"/>
      <c r="C549" s="14"/>
      <c r="D549" s="43"/>
      <c r="E549" s="43"/>
      <c r="F549" s="79"/>
      <c r="G549" s="48"/>
      <c r="H549" s="48"/>
      <c r="I549" s="48"/>
      <c r="J549" s="87"/>
      <c r="K549" s="48"/>
      <c r="L549" s="48"/>
      <c r="M549" s="48"/>
    </row>
    <row r="550" spans="1:13" ht="16.5" customHeight="1">
      <c r="A550" s="80"/>
      <c r="B550" s="43"/>
      <c r="C550" s="14"/>
      <c r="D550" s="43"/>
      <c r="E550" s="43"/>
      <c r="F550" s="79"/>
      <c r="G550" s="48"/>
      <c r="H550" s="48"/>
      <c r="I550" s="48"/>
      <c r="J550" s="87"/>
      <c r="K550" s="48"/>
      <c r="L550" s="48"/>
      <c r="M550" s="48"/>
    </row>
    <row r="551" spans="1:13" ht="16.5" customHeight="1">
      <c r="A551" s="80"/>
      <c r="B551" s="43"/>
      <c r="C551" s="14"/>
      <c r="D551" s="43"/>
      <c r="E551" s="43"/>
      <c r="F551" s="79"/>
      <c r="G551" s="48"/>
      <c r="H551" s="48"/>
      <c r="I551" s="48"/>
      <c r="J551" s="87"/>
      <c r="K551" s="48"/>
      <c r="L551" s="48"/>
      <c r="M551" s="48"/>
    </row>
    <row r="552" spans="1:13" ht="16.5" customHeight="1">
      <c r="A552" s="80"/>
      <c r="B552" s="43"/>
      <c r="C552" s="14"/>
      <c r="D552" s="43"/>
      <c r="E552" s="43"/>
      <c r="F552" s="79"/>
      <c r="G552" s="48"/>
      <c r="H552" s="48"/>
      <c r="I552" s="48"/>
      <c r="J552" s="87"/>
      <c r="K552" s="48"/>
      <c r="L552" s="48"/>
      <c r="M552" s="48"/>
    </row>
    <row r="553" spans="1:13" ht="16.5" customHeight="1">
      <c r="A553" s="80"/>
      <c r="B553" s="43"/>
      <c r="C553" s="14"/>
      <c r="D553" s="43"/>
      <c r="E553" s="43"/>
      <c r="F553" s="79"/>
      <c r="G553" s="48"/>
      <c r="H553" s="48"/>
      <c r="I553" s="48"/>
      <c r="J553" s="87"/>
      <c r="K553" s="48"/>
      <c r="L553" s="48"/>
      <c r="M553" s="48"/>
    </row>
    <row r="554" spans="1:13" ht="16.5" customHeight="1">
      <c r="A554" s="80"/>
      <c r="B554" s="43"/>
      <c r="C554" s="14"/>
      <c r="D554" s="43"/>
      <c r="E554" s="43"/>
      <c r="F554" s="79"/>
      <c r="G554" s="48"/>
      <c r="H554" s="48"/>
      <c r="I554" s="48"/>
      <c r="J554" s="87"/>
      <c r="K554" s="48"/>
      <c r="L554" s="48"/>
      <c r="M554" s="48"/>
    </row>
    <row r="555" spans="1:13" ht="16.5" customHeight="1">
      <c r="A555" s="80"/>
      <c r="B555" s="43"/>
      <c r="C555" s="14"/>
      <c r="D555" s="43"/>
      <c r="E555" s="43"/>
      <c r="F555" s="79"/>
      <c r="G555" s="48"/>
      <c r="H555" s="48"/>
      <c r="I555" s="48"/>
      <c r="J555" s="87"/>
      <c r="K555" s="48"/>
      <c r="L555" s="48"/>
      <c r="M555" s="48"/>
    </row>
    <row r="556" spans="1:13" ht="16.5" customHeight="1">
      <c r="A556" s="80"/>
      <c r="B556" s="43"/>
      <c r="C556" s="14"/>
      <c r="D556" s="43"/>
      <c r="E556" s="43"/>
      <c r="F556" s="79"/>
      <c r="G556" s="48"/>
      <c r="H556" s="48"/>
      <c r="I556" s="48"/>
      <c r="J556" s="87"/>
      <c r="K556" s="48"/>
      <c r="L556" s="48"/>
      <c r="M556" s="48"/>
    </row>
    <row r="557" spans="1:13" ht="16.5" customHeight="1">
      <c r="A557" s="80"/>
      <c r="B557" s="43"/>
      <c r="C557" s="14"/>
      <c r="D557" s="43"/>
      <c r="E557" s="43"/>
      <c r="F557" s="79"/>
      <c r="G557" s="48"/>
      <c r="H557" s="48"/>
      <c r="I557" s="48"/>
      <c r="J557" s="87"/>
      <c r="K557" s="48"/>
      <c r="L557" s="48"/>
      <c r="M557" s="48"/>
    </row>
    <row r="558" spans="1:13" ht="16.5" customHeight="1">
      <c r="A558" s="80"/>
      <c r="B558" s="43"/>
      <c r="C558" s="14"/>
      <c r="D558" s="43"/>
      <c r="E558" s="43"/>
      <c r="F558" s="79"/>
      <c r="G558" s="48"/>
      <c r="H558" s="48"/>
      <c r="I558" s="48"/>
      <c r="J558" s="87"/>
      <c r="K558" s="48"/>
      <c r="L558" s="48"/>
      <c r="M558" s="48"/>
    </row>
    <row r="559" spans="1:13" ht="16.5" customHeight="1">
      <c r="A559" s="80"/>
      <c r="B559" s="43"/>
      <c r="C559" s="14"/>
      <c r="D559" s="43"/>
      <c r="E559" s="43"/>
      <c r="F559" s="79"/>
      <c r="G559" s="48"/>
      <c r="H559" s="48"/>
      <c r="I559" s="48"/>
      <c r="J559" s="87"/>
      <c r="K559" s="48"/>
      <c r="L559" s="48"/>
      <c r="M559" s="48"/>
    </row>
    <row r="560" spans="1:13" ht="16.5" customHeight="1">
      <c r="A560" s="80"/>
      <c r="B560" s="43"/>
      <c r="C560" s="14"/>
      <c r="D560" s="43"/>
      <c r="E560" s="43"/>
      <c r="F560" s="79"/>
      <c r="G560" s="48"/>
      <c r="H560" s="48"/>
      <c r="I560" s="48"/>
      <c r="J560" s="87"/>
      <c r="K560" s="48"/>
      <c r="L560" s="48"/>
      <c r="M560" s="48"/>
    </row>
    <row r="561" spans="1:13" ht="16.5" customHeight="1">
      <c r="A561" s="80"/>
      <c r="B561" s="43"/>
      <c r="C561" s="14"/>
      <c r="D561" s="43"/>
      <c r="E561" s="43"/>
      <c r="F561" s="79"/>
      <c r="G561" s="48"/>
      <c r="H561" s="48"/>
      <c r="I561" s="48"/>
      <c r="J561" s="87"/>
      <c r="K561" s="48"/>
      <c r="L561" s="48"/>
      <c r="M561" s="48"/>
    </row>
    <row r="562" spans="1:13" ht="16.5" customHeight="1">
      <c r="A562" s="80"/>
      <c r="B562" s="43"/>
      <c r="C562" s="14"/>
      <c r="D562" s="43"/>
      <c r="E562" s="43"/>
      <c r="F562" s="79"/>
      <c r="G562" s="48"/>
      <c r="H562" s="48"/>
      <c r="I562" s="48"/>
      <c r="J562" s="87"/>
      <c r="K562" s="48"/>
      <c r="L562" s="48"/>
      <c r="M562" s="48"/>
    </row>
    <row r="563" spans="1:13" ht="16.5" customHeight="1">
      <c r="A563" s="80"/>
      <c r="B563" s="43"/>
      <c r="C563" s="14"/>
      <c r="D563" s="43"/>
      <c r="E563" s="43"/>
      <c r="F563" s="79"/>
      <c r="G563" s="48"/>
      <c r="H563" s="48"/>
      <c r="I563" s="48"/>
      <c r="J563" s="87"/>
      <c r="K563" s="48"/>
      <c r="L563" s="48"/>
      <c r="M563" s="48"/>
    </row>
    <row r="564" spans="1:13" ht="16.5" customHeight="1">
      <c r="A564" s="80"/>
      <c r="B564" s="43"/>
      <c r="C564" s="14"/>
      <c r="D564" s="43"/>
      <c r="E564" s="43"/>
      <c r="F564" s="79"/>
      <c r="G564" s="48"/>
      <c r="H564" s="48"/>
      <c r="I564" s="48"/>
      <c r="J564" s="87"/>
      <c r="K564" s="48"/>
      <c r="L564" s="48"/>
      <c r="M564" s="48"/>
    </row>
    <row r="565" spans="1:13" ht="16.5" customHeight="1">
      <c r="A565" s="80"/>
      <c r="B565" s="43"/>
      <c r="C565" s="14"/>
      <c r="D565" s="43"/>
      <c r="E565" s="43"/>
      <c r="F565" s="79"/>
      <c r="G565" s="48"/>
      <c r="H565" s="48"/>
      <c r="I565" s="48"/>
      <c r="J565" s="87"/>
      <c r="K565" s="48"/>
      <c r="L565" s="48"/>
      <c r="M565" s="48"/>
    </row>
    <row r="566" spans="1:13" ht="16.5" customHeight="1">
      <c r="A566" s="80"/>
      <c r="B566" s="43"/>
      <c r="C566" s="14"/>
      <c r="D566" s="43"/>
      <c r="E566" s="43"/>
      <c r="F566" s="79"/>
      <c r="G566" s="48"/>
      <c r="H566" s="48"/>
      <c r="I566" s="48"/>
      <c r="J566" s="87"/>
      <c r="K566" s="48"/>
      <c r="L566" s="48"/>
      <c r="M566" s="48"/>
    </row>
    <row r="567" spans="1:13" ht="16.5" customHeight="1">
      <c r="A567" s="80"/>
      <c r="B567" s="43"/>
      <c r="C567" s="14"/>
      <c r="D567" s="43"/>
      <c r="E567" s="43"/>
      <c r="F567" s="79"/>
      <c r="G567" s="48"/>
      <c r="H567" s="48"/>
      <c r="I567" s="48"/>
      <c r="J567" s="87"/>
      <c r="K567" s="48"/>
      <c r="L567" s="48"/>
      <c r="M567" s="48"/>
    </row>
    <row r="568" spans="1:13" ht="16.5" customHeight="1">
      <c r="A568" s="80"/>
      <c r="B568" s="43"/>
      <c r="C568" s="14"/>
      <c r="D568" s="43"/>
      <c r="E568" s="43"/>
      <c r="F568" s="79"/>
      <c r="G568" s="48"/>
      <c r="H568" s="48"/>
      <c r="I568" s="48"/>
      <c r="J568" s="87"/>
      <c r="K568" s="48"/>
      <c r="L568" s="48"/>
      <c r="M568" s="48"/>
    </row>
    <row r="569" spans="1:13" ht="16.5" customHeight="1">
      <c r="A569" s="80"/>
      <c r="B569" s="43"/>
      <c r="C569" s="14"/>
      <c r="D569" s="43"/>
      <c r="E569" s="43"/>
      <c r="F569" s="79"/>
      <c r="G569" s="48"/>
      <c r="H569" s="48"/>
      <c r="I569" s="48"/>
      <c r="J569" s="87"/>
      <c r="K569" s="48"/>
      <c r="L569" s="48"/>
      <c r="M569" s="48"/>
    </row>
    <row r="570" spans="1:13" ht="16.5" customHeight="1">
      <c r="A570" s="80"/>
      <c r="B570" s="43"/>
      <c r="C570" s="14"/>
      <c r="D570" s="43"/>
      <c r="E570" s="43"/>
      <c r="F570" s="79"/>
      <c r="G570" s="48"/>
      <c r="H570" s="48"/>
      <c r="I570" s="48"/>
      <c r="J570" s="87"/>
      <c r="K570" s="48"/>
      <c r="L570" s="48"/>
      <c r="M570" s="48"/>
    </row>
    <row r="571" spans="1:13" ht="16.5" customHeight="1">
      <c r="A571" s="80"/>
      <c r="B571" s="43"/>
      <c r="C571" s="14"/>
      <c r="D571" s="43"/>
      <c r="E571" s="43"/>
      <c r="F571" s="79"/>
      <c r="G571" s="48"/>
      <c r="H571" s="48"/>
      <c r="I571" s="48"/>
      <c r="J571" s="87"/>
      <c r="K571" s="48"/>
      <c r="L571" s="48"/>
      <c r="M571" s="48"/>
    </row>
    <row r="572" spans="1:13" ht="16.5" customHeight="1">
      <c r="A572" s="80"/>
      <c r="B572" s="43"/>
      <c r="C572" s="14"/>
      <c r="D572" s="43"/>
      <c r="E572" s="43"/>
      <c r="F572" s="79"/>
      <c r="G572" s="48"/>
      <c r="H572" s="48"/>
      <c r="I572" s="48"/>
      <c r="J572" s="87"/>
      <c r="K572" s="48"/>
      <c r="L572" s="48"/>
      <c r="M572" s="48"/>
    </row>
    <row r="573" spans="1:13" ht="16.5" customHeight="1">
      <c r="A573" s="80"/>
      <c r="B573" s="43"/>
      <c r="C573" s="14"/>
      <c r="D573" s="43"/>
      <c r="E573" s="43"/>
      <c r="F573" s="79"/>
      <c r="G573" s="48"/>
      <c r="H573" s="48"/>
      <c r="I573" s="48"/>
      <c r="J573" s="87"/>
      <c r="K573" s="48"/>
      <c r="L573" s="48"/>
      <c r="M573" s="48"/>
    </row>
    <row r="574" spans="1:13" ht="16.5" customHeight="1">
      <c r="A574" s="80"/>
      <c r="B574" s="43"/>
      <c r="C574" s="14"/>
      <c r="D574" s="43"/>
      <c r="E574" s="43"/>
      <c r="F574" s="79"/>
      <c r="G574" s="48"/>
      <c r="H574" s="48"/>
      <c r="I574" s="48"/>
      <c r="J574" s="87"/>
      <c r="K574" s="48"/>
      <c r="L574" s="48"/>
      <c r="M574" s="48"/>
    </row>
    <row r="575" spans="1:13" ht="16.5" customHeight="1">
      <c r="A575" s="80"/>
      <c r="B575" s="43"/>
      <c r="C575" s="14"/>
      <c r="D575" s="43"/>
      <c r="E575" s="43"/>
      <c r="F575" s="79"/>
      <c r="G575" s="48"/>
      <c r="H575" s="48"/>
      <c r="I575" s="48"/>
      <c r="J575" s="87"/>
      <c r="K575" s="48"/>
      <c r="L575" s="48"/>
      <c r="M575" s="48"/>
    </row>
    <row r="576" spans="1:13" ht="16.5" customHeight="1">
      <c r="A576" s="80"/>
      <c r="B576" s="43"/>
      <c r="C576" s="14"/>
      <c r="D576" s="43"/>
      <c r="E576" s="43"/>
      <c r="F576" s="79"/>
      <c r="G576" s="48"/>
      <c r="H576" s="48"/>
      <c r="I576" s="48"/>
      <c r="J576" s="87"/>
      <c r="K576" s="48"/>
      <c r="L576" s="48"/>
      <c r="M576" s="48"/>
    </row>
    <row r="577" spans="1:13" ht="16.5" customHeight="1">
      <c r="A577" s="80"/>
      <c r="B577" s="43"/>
      <c r="C577" s="14"/>
      <c r="D577" s="43"/>
      <c r="E577" s="43"/>
      <c r="F577" s="79"/>
      <c r="G577" s="48"/>
      <c r="H577" s="48"/>
      <c r="I577" s="48"/>
      <c r="J577" s="87"/>
      <c r="K577" s="48"/>
      <c r="L577" s="48"/>
      <c r="M577" s="48"/>
    </row>
    <row r="578" spans="1:13" ht="16.5" customHeight="1">
      <c r="A578" s="80"/>
      <c r="B578" s="43"/>
      <c r="C578" s="14"/>
      <c r="D578" s="43"/>
      <c r="E578" s="43"/>
      <c r="F578" s="79"/>
      <c r="G578" s="48"/>
      <c r="H578" s="48"/>
      <c r="I578" s="48"/>
      <c r="J578" s="87"/>
      <c r="K578" s="48"/>
      <c r="L578" s="48"/>
      <c r="M578" s="48"/>
    </row>
    <row r="579" spans="1:13" ht="16.5" customHeight="1">
      <c r="A579" s="80"/>
      <c r="B579" s="43"/>
      <c r="C579" s="14"/>
      <c r="D579" s="43"/>
      <c r="E579" s="43"/>
      <c r="F579" s="79"/>
      <c r="G579" s="48"/>
      <c r="H579" s="48"/>
      <c r="I579" s="48"/>
      <c r="J579" s="87"/>
      <c r="K579" s="48"/>
      <c r="L579" s="48"/>
      <c r="M579" s="48"/>
    </row>
    <row r="580" spans="1:13" ht="16.5" customHeight="1">
      <c r="A580" s="80"/>
      <c r="B580" s="43"/>
      <c r="C580" s="14"/>
      <c r="D580" s="43"/>
      <c r="E580" s="43"/>
      <c r="F580" s="79"/>
      <c r="G580" s="48"/>
      <c r="H580" s="48"/>
      <c r="I580" s="48"/>
      <c r="J580" s="87"/>
      <c r="K580" s="48"/>
      <c r="L580" s="48"/>
      <c r="M580" s="48"/>
    </row>
    <row r="581" spans="1:13" ht="16.5" customHeight="1">
      <c r="A581" s="80"/>
      <c r="B581" s="43"/>
      <c r="C581" s="14"/>
      <c r="D581" s="43"/>
      <c r="E581" s="43"/>
      <c r="F581" s="79"/>
      <c r="G581" s="48"/>
      <c r="H581" s="48"/>
      <c r="I581" s="48"/>
      <c r="J581" s="87"/>
      <c r="K581" s="48"/>
      <c r="L581" s="48"/>
      <c r="M581" s="48"/>
    </row>
    <row r="582" spans="1:13" ht="16.5" customHeight="1">
      <c r="A582" s="80"/>
      <c r="B582" s="43"/>
      <c r="C582" s="14"/>
      <c r="D582" s="43"/>
      <c r="E582" s="43"/>
      <c r="F582" s="79"/>
      <c r="G582" s="48"/>
      <c r="H582" s="48"/>
      <c r="I582" s="48"/>
      <c r="J582" s="87"/>
      <c r="K582" s="48"/>
      <c r="L582" s="48"/>
      <c r="M582" s="48"/>
    </row>
    <row r="583" spans="1:13" ht="16.5" customHeight="1">
      <c r="A583" s="80"/>
      <c r="B583" s="43"/>
      <c r="C583" s="14"/>
      <c r="D583" s="43"/>
      <c r="E583" s="43"/>
      <c r="F583" s="79"/>
      <c r="G583" s="48"/>
      <c r="H583" s="48"/>
      <c r="I583" s="48"/>
      <c r="J583" s="87"/>
      <c r="K583" s="48"/>
      <c r="L583" s="48"/>
      <c r="M583" s="48"/>
    </row>
    <row r="584" spans="1:13" ht="16.5" customHeight="1">
      <c r="A584" s="80"/>
      <c r="B584" s="43"/>
      <c r="C584" s="14"/>
      <c r="D584" s="43"/>
      <c r="E584" s="43"/>
      <c r="F584" s="79"/>
      <c r="G584" s="48"/>
      <c r="H584" s="48"/>
      <c r="I584" s="48"/>
      <c r="J584" s="87"/>
      <c r="K584" s="48"/>
      <c r="L584" s="48"/>
      <c r="M584" s="48"/>
    </row>
    <row r="585" spans="1:13" ht="16.5" customHeight="1">
      <c r="A585" s="80"/>
      <c r="B585" s="43"/>
      <c r="C585" s="14"/>
      <c r="D585" s="43"/>
      <c r="E585" s="43"/>
      <c r="F585" s="79"/>
      <c r="G585" s="48"/>
      <c r="H585" s="48"/>
      <c r="I585" s="48"/>
      <c r="J585" s="87"/>
      <c r="K585" s="48"/>
      <c r="L585" s="48"/>
      <c r="M585" s="48"/>
    </row>
    <row r="586" spans="1:13" ht="16.5" customHeight="1">
      <c r="A586" s="80"/>
      <c r="B586" s="43"/>
      <c r="C586" s="14"/>
      <c r="D586" s="43"/>
      <c r="E586" s="43"/>
      <c r="F586" s="79"/>
      <c r="G586" s="48"/>
      <c r="H586" s="48"/>
      <c r="I586" s="48"/>
      <c r="J586" s="87"/>
      <c r="K586" s="48"/>
      <c r="L586" s="48"/>
      <c r="M586" s="48"/>
    </row>
    <row r="587" spans="1:13" ht="16.5" customHeight="1">
      <c r="A587" s="80"/>
      <c r="B587" s="43"/>
      <c r="C587" s="14"/>
      <c r="D587" s="43"/>
      <c r="E587" s="43"/>
      <c r="F587" s="79"/>
      <c r="G587" s="48"/>
      <c r="H587" s="48"/>
      <c r="I587" s="48"/>
      <c r="J587" s="87"/>
      <c r="K587" s="48"/>
      <c r="L587" s="48"/>
      <c r="M587" s="48"/>
    </row>
    <row r="588" spans="1:13" ht="16.5" customHeight="1">
      <c r="A588" s="80"/>
      <c r="B588" s="43"/>
      <c r="C588" s="14"/>
      <c r="D588" s="43"/>
      <c r="E588" s="43"/>
      <c r="F588" s="79"/>
      <c r="G588" s="48"/>
      <c r="H588" s="48"/>
      <c r="I588" s="48"/>
      <c r="J588" s="87"/>
      <c r="K588" s="48"/>
      <c r="L588" s="48"/>
      <c r="M588" s="48"/>
    </row>
    <row r="589" spans="1:13" ht="16.5" customHeight="1">
      <c r="A589" s="80"/>
      <c r="B589" s="43"/>
      <c r="C589" s="14"/>
      <c r="D589" s="43"/>
      <c r="E589" s="43"/>
      <c r="F589" s="79"/>
      <c r="G589" s="48"/>
      <c r="H589" s="48"/>
      <c r="I589" s="48"/>
      <c r="J589" s="87"/>
      <c r="K589" s="48"/>
      <c r="L589" s="48"/>
      <c r="M589" s="48"/>
    </row>
    <row r="590" spans="1:13" ht="16.5" customHeight="1">
      <c r="A590" s="80"/>
      <c r="B590" s="43"/>
      <c r="C590" s="14"/>
      <c r="D590" s="43"/>
      <c r="E590" s="43"/>
      <c r="F590" s="79"/>
      <c r="G590" s="48"/>
      <c r="H590" s="48"/>
      <c r="I590" s="48"/>
      <c r="J590" s="87"/>
      <c r="K590" s="48"/>
      <c r="L590" s="48"/>
      <c r="M590" s="48"/>
    </row>
    <row r="591" spans="1:13" ht="16.5" customHeight="1">
      <c r="A591" s="80"/>
      <c r="B591" s="43"/>
      <c r="C591" s="14"/>
      <c r="D591" s="43"/>
      <c r="E591" s="43"/>
      <c r="F591" s="79"/>
      <c r="G591" s="48"/>
      <c r="H591" s="48"/>
      <c r="I591" s="48"/>
      <c r="J591" s="87"/>
      <c r="K591" s="48"/>
      <c r="L591" s="48"/>
      <c r="M591" s="48"/>
    </row>
    <row r="592" spans="1:13" ht="16.5" customHeight="1">
      <c r="A592" s="80"/>
      <c r="B592" s="43"/>
      <c r="C592" s="14"/>
      <c r="D592" s="43"/>
      <c r="E592" s="43"/>
      <c r="F592" s="79"/>
      <c r="G592" s="48"/>
      <c r="H592" s="48"/>
      <c r="I592" s="48"/>
      <c r="J592" s="87"/>
      <c r="K592" s="48"/>
      <c r="L592" s="48"/>
      <c r="M592" s="48"/>
    </row>
    <row r="593" spans="1:13" ht="16.5" customHeight="1">
      <c r="A593" s="80"/>
      <c r="B593" s="43"/>
      <c r="C593" s="14"/>
      <c r="D593" s="43"/>
      <c r="E593" s="43"/>
      <c r="F593" s="79"/>
      <c r="G593" s="48"/>
      <c r="H593" s="48"/>
      <c r="I593" s="48"/>
      <c r="J593" s="87"/>
      <c r="K593" s="48"/>
      <c r="L593" s="48"/>
      <c r="M593" s="48"/>
    </row>
    <row r="594" spans="1:13" ht="16.5" customHeight="1">
      <c r="A594" s="80"/>
      <c r="B594" s="43"/>
      <c r="C594" s="14"/>
      <c r="D594" s="43"/>
      <c r="E594" s="43"/>
      <c r="F594" s="79"/>
      <c r="G594" s="48"/>
      <c r="H594" s="48"/>
      <c r="I594" s="48"/>
      <c r="J594" s="87"/>
      <c r="K594" s="48"/>
      <c r="L594" s="48"/>
      <c r="M594" s="48"/>
    </row>
    <row r="595" spans="1:13" ht="16.5" customHeight="1">
      <c r="A595" s="80"/>
      <c r="B595" s="43"/>
      <c r="C595" s="14"/>
      <c r="D595" s="43"/>
      <c r="E595" s="43"/>
      <c r="F595" s="79"/>
      <c r="G595" s="48"/>
      <c r="H595" s="48"/>
      <c r="I595" s="48"/>
      <c r="J595" s="87"/>
      <c r="K595" s="48"/>
      <c r="L595" s="48"/>
      <c r="M595" s="48"/>
    </row>
    <row r="596" spans="1:13" ht="16.5" customHeight="1">
      <c r="A596" s="80"/>
      <c r="B596" s="43"/>
      <c r="C596" s="14"/>
      <c r="D596" s="43"/>
      <c r="E596" s="43"/>
      <c r="F596" s="79"/>
      <c r="G596" s="48"/>
      <c r="H596" s="48"/>
      <c r="I596" s="48"/>
      <c r="J596" s="87"/>
      <c r="K596" s="48"/>
      <c r="L596" s="48"/>
      <c r="M596" s="48"/>
    </row>
  </sheetData>
  <sheetProtection deleteRows="0"/>
  <autoFilter ref="A5:M5">
    <sortState ref="B6:M6">
      <sortCondition ref="C5"/>
    </sortState>
  </autoFilter>
  <mergeCells count="2">
    <mergeCell ref="F2:M4"/>
    <mergeCell ref="B2:C2"/>
  </mergeCells>
  <phoneticPr fontId="1"/>
  <conditionalFormatting sqref="F6:J596">
    <cfRule type="cellIs" dxfId="0" priority="2" operator="equal">
      <formula>"入力不要"</formula>
    </cfRule>
  </conditionalFormatting>
  <dataValidations count="4">
    <dataValidation imeMode="on" allowBlank="1" showInputMessage="1" showErrorMessage="1" sqref="I5:J5 G5"/>
    <dataValidation allowBlank="1" showErrorMessage="1" prompt="_x000a_" sqref="B6:B596"/>
    <dataValidation allowBlank="1" showErrorMessage="1" sqref="D6:E596"/>
    <dataValidation type="list" allowBlank="1" showInputMessage="1" showErrorMessage="1" sqref="F6:F596">
      <formula1>職名</formula1>
    </dataValidation>
  </dataValidations>
  <pageMargins left="0.7" right="0.7" top="0.75" bottom="0.75" header="0.3" footer="0.3"/>
  <pageSetup paperSize="9" scale="41"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目次!$P$3:$P$12</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15</vt:i4>
      </vt:variant>
    </vt:vector>
  </HeadingPairs>
  <TitlesOfParts>
    <vt:vector size="21" baseType="lpstr">
      <vt:lpstr>入力枠</vt:lpstr>
      <vt:lpstr>目次</vt:lpstr>
      <vt:lpstr>様式１　留意事項及び記入上の注意 </vt:lpstr>
      <vt:lpstr>入力例</vt:lpstr>
      <vt:lpstr>リスト</vt:lpstr>
      <vt:lpstr>市町村教委・事務所貼り付けルール</vt:lpstr>
      <vt:lpstr>リスト!Print_Area</vt:lpstr>
      <vt:lpstr>市町村教委・事務所貼り付けルール!Print_Area</vt:lpstr>
      <vt:lpstr>入力例!Print_Area</vt:lpstr>
      <vt:lpstr>入力枠!Print_Area</vt:lpstr>
      <vt:lpstr>目次!Print_Area</vt:lpstr>
      <vt:lpstr>'様式１　留意事項及び記入上の注意 '!Print_Area</vt:lpstr>
      <vt:lpstr>'様式１　留意事項及び記入上の注意 '!Print_Titles</vt:lpstr>
      <vt:lpstr>学年リスト</vt:lpstr>
      <vt:lpstr>研究領域リスト</vt:lpstr>
      <vt:lpstr>在職・役職期間リスト</vt:lpstr>
      <vt:lpstr>事務所名前</vt:lpstr>
      <vt:lpstr>障害領域リスト</vt:lpstr>
      <vt:lpstr>職名</vt:lpstr>
      <vt:lpstr>選択教科障害種別分野</vt:lpstr>
      <vt:lpstr>幼稚園学年リスト</vt:lpstr>
    </vt:vector>
  </TitlesOfParts>
  <Company>愛知県教育センター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2021-04-02T03:26:03Z</cp:lastPrinted>
  <dcterms:created xsi:type="dcterms:W3CDTF">2000-10-04T01:05:43Z</dcterms:created>
  <dcterms:modified xsi:type="dcterms:W3CDTF">2021-04-02T07:34:58Z</dcterms:modified>
</cp:coreProperties>
</file>